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19200" windowHeight="7110" tabRatio="978" activeTab="3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7" r:id="rId16"/>
  </sheets>
  <definedNames>
    <definedName name="_xlnm.Print_Area" localSheetId="11">'表10-专项业务经费支出表'!$A$1:$D$13</definedName>
    <definedName name="_xlnm.Print_Area" localSheetId="14">'表13-一般公共预算拨款“三公”经费及会议培训费表'!$A$1:$AC$16</definedName>
    <definedName name="_xlnm.Print_Area" localSheetId="3">'表2-收入总表'!$A$1:$O$13</definedName>
    <definedName name="_xlnm.Print_Area" localSheetId="4">'表3-支出总表'!$A$1:$M$12</definedName>
    <definedName name="_xlnm.Print_Area" localSheetId="5">'表4-财政拨款收支总表'!$A$1:$H$41</definedName>
    <definedName name="_xlnm.Print_Area" localSheetId="7">'表6-一般公共预算支出明细表（按经济分类科目）'!$A$1:$I$12</definedName>
    <definedName name="_xlnm.Print_Area" localSheetId="8">'表7-一般公共预算基本支出明细表（按功能科目）'!$A$1:$F$13</definedName>
    <definedName name="_xlnm.Print_Area" localSheetId="9">'表8-一般公共预算基本支出明细表（按经济分类科目）'!$A$1:$H$12</definedName>
    <definedName name="_xlnm.Print_Area" localSheetId="10">'表9-政府性基金收支表'!$A$1:$H$26</definedName>
    <definedName name="_xlnm.Print_Area" localSheetId="0">封面!$A$1:$A$12</definedName>
    <definedName name="_xlnm.Print_Area" localSheetId="1">目录!$A$1:$L$19</definedName>
    <definedName name="_xlnm.Print_Titles" localSheetId="11">'表10-专项业务经费支出表'!$1:5</definedName>
    <definedName name="_xlnm.Print_Titles" localSheetId="13">'表12-政府采购（资产配置、购买服务）预算表'!$1:$6</definedName>
    <definedName name="_xlnm.Print_Titles" localSheetId="14">'表13-一般公共预算拨款“三公”经费及会议培训费表'!$1:8</definedName>
    <definedName name="_xlnm.Print_Titles" localSheetId="2">'表1-收支总表'!$1:$5</definedName>
    <definedName name="_xlnm.Print_Titles" localSheetId="3">'表2-收入总表'!$1:$6</definedName>
    <definedName name="_xlnm.Print_Titles" localSheetId="4">'表3-支出总表'!$1:$6</definedName>
    <definedName name="_xlnm.Print_Titles" localSheetId="5">'表4-财政拨款收支总表'!$1:$5</definedName>
    <definedName name="_xlnm.Print_Titles" localSheetId="6">'表5-一般公共预算支出明细表（按功能科目）'!$1:$5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25725"/>
</workbook>
</file>

<file path=xl/calcChain.xml><?xml version="1.0" encoding="utf-8"?>
<calcChain xmlns="http://schemas.openxmlformats.org/spreadsheetml/2006/main">
  <c r="AB9" i="15"/>
  <c r="AA9"/>
  <c r="Z9"/>
  <c r="Y9"/>
  <c r="X9"/>
  <c r="W9"/>
  <c r="V9"/>
  <c r="P9"/>
  <c r="G9"/>
  <c r="H26" i="11"/>
  <c r="F26"/>
  <c r="D26"/>
  <c r="B26"/>
  <c r="F11"/>
  <c r="F6"/>
  <c r="D41" i="6"/>
  <c r="B41"/>
  <c r="H36"/>
  <c r="H41" s="1"/>
  <c r="F36"/>
  <c r="F41" s="1"/>
  <c r="D36"/>
  <c r="B36"/>
  <c r="F12"/>
  <c r="D9" i="4"/>
  <c r="C9"/>
  <c r="H43" i="3"/>
  <c r="F43"/>
  <c r="D43"/>
  <c r="B43"/>
  <c r="H36"/>
  <c r="F36"/>
  <c r="D36"/>
  <c r="B36"/>
  <c r="F12"/>
  <c r="F7"/>
  <c r="B7"/>
  <c r="F6"/>
  <c r="D6"/>
</calcChain>
</file>

<file path=xl/sharedStrings.xml><?xml version="1.0" encoding="utf-8"?>
<sst xmlns="http://schemas.openxmlformats.org/spreadsheetml/2006/main" count="821" uniqueCount="356">
  <si>
    <t>附件2</t>
  </si>
  <si>
    <t>2019年部门综合预算公开报表</t>
  </si>
  <si>
    <t xml:space="preserve">                  部门名称：中共延安市委党校</t>
  </si>
  <si>
    <t xml:space="preserve">                  保密审查情况：已审查</t>
  </si>
  <si>
    <t xml:space="preserve">                  部门主要负责人审签情况：已审签</t>
  </si>
  <si>
    <t>目  录</t>
  </si>
  <si>
    <t>报表</t>
  </si>
  <si>
    <t>报表名称</t>
  </si>
  <si>
    <t>是否空表</t>
  </si>
  <si>
    <t>公开空表理由</t>
  </si>
  <si>
    <t>表1</t>
  </si>
  <si>
    <t>2019年部门综合预算收支总表</t>
  </si>
  <si>
    <t>否</t>
  </si>
  <si>
    <t>表2</t>
  </si>
  <si>
    <t>2019年部门综合预算收入总表</t>
  </si>
  <si>
    <t>表3</t>
  </si>
  <si>
    <t>2019年部门综合预算支出总表</t>
  </si>
  <si>
    <t>表4</t>
  </si>
  <si>
    <t>2019年部门综合预算财政拨款收支总表</t>
  </si>
  <si>
    <t>表5</t>
  </si>
  <si>
    <t>2019年部门综合预算一般公共预算支出明细表（按支出功能分类科目）</t>
  </si>
  <si>
    <t>表6</t>
  </si>
  <si>
    <t>2019年部门综合预算一般公共预算支出明细表（按支出经济分类科目）</t>
  </si>
  <si>
    <t>表7</t>
  </si>
  <si>
    <t>2019年部门综合预算一般公共预算基本支出明细表（按支出功能分类科目）</t>
  </si>
  <si>
    <t>表8</t>
  </si>
  <si>
    <t>2019年部门综合预算一般公共预算基本支出明细表（按支出经济分类科目）</t>
  </si>
  <si>
    <t>表9</t>
  </si>
  <si>
    <t>2019年部门综合预算政府性基金收支表</t>
  </si>
  <si>
    <t>是</t>
  </si>
  <si>
    <t>本部门无政府性基金预算</t>
  </si>
  <si>
    <t>表10</t>
  </si>
  <si>
    <t>2019年部门综合预算专项业务经费支出表</t>
  </si>
  <si>
    <t>本部门当年无专项业务经费</t>
  </si>
  <si>
    <t>表11</t>
  </si>
  <si>
    <t>2019年部门综合预算财政拨款结转资金支出表</t>
  </si>
  <si>
    <t>表12</t>
  </si>
  <si>
    <t>2019年部门综合预算政府采购（资产配置、购买服务）预算表</t>
  </si>
  <si>
    <t>表13</t>
  </si>
  <si>
    <t>2019年部门综合预算一般公共预算拨款“三公”经费及会议费、培训费支出预算表</t>
  </si>
  <si>
    <t>表14</t>
  </si>
  <si>
    <t>注：1、封面和目录的格式不得随意改变。2、公开空表一定要在目录说明理由。3、县区部门涉及公开扶贫项目资金绩效目标表的，请在目录中添加。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</si>
  <si>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</si>
  <si>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</si>
  <si>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</si>
  <si>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</si>
  <si>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</si>
  <si>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</si>
  <si>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</si>
  <si>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</si>
  <si>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</si>
  <si>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</si>
  <si>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</si>
  <si>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</si>
  <si>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</si>
  <si>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</si>
  <si>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</si>
  <si>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</si>
  <si>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</si>
  <si>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</si>
  <si>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</si>
  <si>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</si>
  <si>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</si>
  <si>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</si>
  <si>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</si>
  <si>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</si>
  <si>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</si>
  <si>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</si>
  <si>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</si>
  <si>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</si>
  <si>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</si>
  <si>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</si>
  <si>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</si>
  <si>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</si>
  <si>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</si>
  <si>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</si>
  <si>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</si>
  <si>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</si>
  <si>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</si>
  <si>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</si>
  <si>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</si>
  <si>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</si>
  <si>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</si>
  <si>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</si>
  <si>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</si>
  <si>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</si>
  <si>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10、医疗卫生与计划生育支出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</si>
  <si>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</si>
  <si>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</si>
  <si>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</si>
  <si>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</si>
  <si>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</si>
  <si>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</si>
  <si>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</si>
  <si>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</si>
  <si>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</si>
  <si>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</si>
  <si>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</si>
  <si>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</si>
  <si>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</si>
  <si>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</si>
  <si>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</si>
  <si>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</si>
  <si>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</si>
  <si>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</si>
  <si>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</si>
  <si>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</si>
  <si>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</si>
  <si>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</si>
  <si>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</si>
  <si>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</si>
  <si>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19、国土海洋气象等支出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</si>
  <si>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</si>
  <si>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</si>
  <si>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</si>
  <si>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</si>
  <si>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23、预备费</t>
  </si>
  <si>
    <t xml:space="preserve">  24、其他支出</t>
  </si>
  <si>
    <t xml:space="preserve">  25、转移性支出</t>
  </si>
  <si>
    <t xml:space="preserve">  26、债务还本支出</t>
  </si>
  <si>
    <t xml:space="preserve">  27、债务付息支出</t>
  </si>
  <si>
    <t xml:space="preserve">  28、债务发行费用支出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</si>
  <si>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</si>
  <si>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</si>
  <si>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</si>
  <si>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</si>
  <si>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</si>
  <si>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</si>
  <si>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</si>
  <si>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</si>
  <si>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</si>
  <si>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</si>
  <si>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</si>
  <si>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</si>
  <si>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</si>
  <si>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总计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</si>
  <si>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</si>
  <si>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</si>
  <si>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</si>
  <si>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</si>
  <si>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</si>
  <si>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</si>
  <si>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</si>
  <si>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</si>
  <si>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</si>
  <si>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</si>
  <si>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</si>
  <si>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</si>
  <si>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中共延安市委党校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</si>
  <si>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</si>
  <si>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</si>
  <si>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</si>
  <si>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</si>
  <si>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</si>
  <si>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</si>
  <si>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</si>
  <si>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</si>
  <si>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</si>
  <si>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</si>
  <si>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</si>
  <si>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</si>
  <si>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</si>
  <si>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干部教育</t>
  </si>
  <si>
    <t>机关事业单位基本养老保险缴费支出</t>
  </si>
  <si>
    <t>部门经济科目编码</t>
  </si>
  <si>
    <t>部门经济科目名称</t>
  </si>
  <si>
    <t>政府经济科目编码</t>
  </si>
  <si>
    <t>政府经济科目名称</t>
  </si>
  <si>
    <t>行政人员统发工资</t>
  </si>
  <si>
    <t>工资奖金津补贴</t>
  </si>
  <si>
    <t>行政人员住房公积金</t>
  </si>
  <si>
    <t>住房公积金</t>
  </si>
  <si>
    <t>事业人员统发工资</t>
  </si>
  <si>
    <t>事业人员绩效工资</t>
  </si>
  <si>
    <t>其它工资福利支出</t>
  </si>
  <si>
    <t>养老保险</t>
  </si>
  <si>
    <t>医疗保险</t>
  </si>
  <si>
    <t>生育保险</t>
  </si>
  <si>
    <t>工伤保险</t>
  </si>
  <si>
    <t>失业保险</t>
  </si>
  <si>
    <t>降温费</t>
  </si>
  <si>
    <t>取暖费</t>
  </si>
  <si>
    <t>日常办公经费</t>
  </si>
  <si>
    <t>办公经费</t>
  </si>
  <si>
    <t>培训费</t>
  </si>
  <si>
    <t>委托业务费</t>
  </si>
  <si>
    <t>维修（护）费</t>
  </si>
  <si>
    <t>特殊取暖费</t>
  </si>
  <si>
    <t>公务交通费</t>
  </si>
  <si>
    <t>会议费</t>
  </si>
  <si>
    <t>工会经费</t>
  </si>
  <si>
    <t>特需经费</t>
  </si>
  <si>
    <t>其它商品和服务支出</t>
  </si>
  <si>
    <t>公务交通补贴</t>
  </si>
  <si>
    <t>福利费</t>
  </si>
  <si>
    <t>其它对个人和家庭补助</t>
  </si>
  <si>
    <t>2019年部门综合预算一般公共预算基本支出明细表（支出经济分类科目）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</si>
  <si>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</si>
  <si>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</si>
  <si>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</si>
  <si>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</si>
  <si>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</si>
  <si>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</si>
  <si>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</si>
  <si>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</si>
  <si>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</si>
  <si>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</si>
  <si>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</si>
  <si>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</si>
  <si>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</si>
  <si>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</si>
  <si>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</si>
  <si>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</si>
  <si>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</si>
  <si>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</si>
  <si>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</si>
  <si>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</si>
  <si>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</si>
  <si>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八、资源勘探信息等支出</t>
  </si>
  <si>
    <t>八、对企业资本性支出</t>
  </si>
  <si>
    <t>九、商业服务等支出</t>
  </si>
  <si>
    <t>九、对个人和家庭的补助</t>
  </si>
  <si>
    <t>十、金融支出</t>
  </si>
  <si>
    <t xml:space="preserve">    债务付息及费用支出</t>
  </si>
  <si>
    <t>十、对社会保障基金补助</t>
  </si>
  <si>
    <t>十一、其他支出</t>
  </si>
  <si>
    <t xml:space="preserve">    资本性支出(基本建设)</t>
  </si>
  <si>
    <t>十一、债务利息及费用支出</t>
  </si>
  <si>
    <t>十二、转移性支出</t>
  </si>
  <si>
    <t xml:space="preserve">    资本性支出</t>
  </si>
  <si>
    <t>十二、债务还本支出</t>
  </si>
  <si>
    <t>十三、债务还本支出</t>
  </si>
  <si>
    <t xml:space="preserve">    对企业补助(基本建设）</t>
  </si>
  <si>
    <t>十三、转移性支出</t>
  </si>
  <si>
    <t>十四、债务付息支出</t>
  </si>
  <si>
    <t xml:space="preserve">    对企业补助</t>
  </si>
  <si>
    <t>十四、预备费及预留</t>
  </si>
  <si>
    <t>十五、债务发行费用支出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</si>
  <si>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</si>
  <si>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</si>
  <si>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</si>
  <si>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</si>
  <si>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</si>
  <si>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</si>
  <si>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</si>
  <si>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</si>
  <si>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</si>
  <si>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注意：与表14一致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</si>
  <si>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</si>
  <si>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</si>
  <si>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</si>
  <si>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</si>
  <si>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</si>
  <si>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</si>
  <si>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</si>
  <si>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</si>
  <si>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</si>
  <si>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</si>
  <si>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教育支出</t>
  </si>
  <si>
    <t xml:space="preserve"> 其他进修及培训</t>
  </si>
  <si>
    <t>进修及培训</t>
  </si>
  <si>
    <t>项目支出</t>
  </si>
  <si>
    <t>一般公共预算支出</t>
  </si>
  <si>
    <t>支出基本</t>
  </si>
  <si>
    <t>注：项目类别指基本支出或项目支出；资金性质指一般公共预算支出、政府性基金预算支出、国有资本经营预算支出等。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</si>
  <si>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</si>
  <si>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</si>
  <si>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</si>
  <si>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</si>
  <si>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</si>
  <si>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</si>
  <si>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</si>
  <si>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</si>
  <si>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</si>
  <si>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</si>
  <si>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</si>
  <si>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</si>
  <si>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</si>
  <si>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</si>
  <si>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八路军军服</t>
  </si>
  <si>
    <t>货物类</t>
  </si>
  <si>
    <t>交换设备</t>
  </si>
  <si>
    <t>通用摄像机</t>
  </si>
  <si>
    <t>图书、档案</t>
  </si>
  <si>
    <t>军服洗涤</t>
  </si>
  <si>
    <t>服务类</t>
  </si>
  <si>
    <t>信息化设备</t>
  </si>
  <si>
    <t>照相机</t>
  </si>
  <si>
    <t>办公用品</t>
  </si>
  <si>
    <t>办公家具</t>
  </si>
  <si>
    <t>计算机设备</t>
  </si>
  <si>
    <t>理论建设印刷费</t>
  </si>
  <si>
    <t>信息化耗材</t>
  </si>
  <si>
    <t>培训用水</t>
  </si>
  <si>
    <t>宣传册、本、笔、袋</t>
  </si>
  <si>
    <t>广告宣传</t>
  </si>
  <si>
    <t>工程类</t>
  </si>
  <si>
    <t>印刷费</t>
  </si>
  <si>
    <t>摄像、洗像</t>
  </si>
  <si>
    <t>2018年</t>
  </si>
  <si>
    <t>2019年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</si>
  <si>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</si>
  <si>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</si>
  <si>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</si>
  <si>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</si>
  <si>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</si>
  <si>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</si>
  <si>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</si>
  <si>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19=10-1</t>
  </si>
  <si>
    <t>20=11-2</t>
  </si>
  <si>
    <t>21=12-3</t>
  </si>
  <si>
    <t>22=13-4</t>
  </si>
  <si>
    <t>23=14-5</t>
  </si>
  <si>
    <t>24=15-6</t>
  </si>
  <si>
    <t>25=16-7</t>
  </si>
  <si>
    <t>26=17-8</t>
  </si>
  <si>
    <t>27=18-9</t>
  </si>
  <si>
    <t>2019年部门专项业务经费绩效目标表</t>
  </si>
  <si>
    <t>项目名称</t>
  </si>
  <si>
    <t>主管部门及代码</t>
  </si>
  <si>
    <t>实施单位</t>
  </si>
  <si>
    <t>项目属性</t>
  </si>
  <si>
    <t>项目期</t>
  </si>
  <si>
    <t>项目资金
（万元）</t>
  </si>
  <si>
    <t xml:space="preserve"> 中期资金总额：</t>
  </si>
  <si>
    <t xml:space="preserve"> 年度资金总额：</t>
  </si>
  <si>
    <t xml:space="preserve">       其中：财政拨款</t>
  </si>
  <si>
    <t xml:space="preserve">             其他资金</t>
  </si>
  <si>
    <t>总
体
目
标</t>
  </si>
  <si>
    <t>中期目标（20××年—20××+n年）</t>
  </si>
  <si>
    <t>年度目标</t>
  </si>
  <si>
    <t xml:space="preserve">
 目标1：
 目标2：
 目标3：
 ……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</si>
  <si>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</si>
  <si>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</si>
  <si>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</si>
  <si>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</si>
  <si>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</si>
  <si>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</si>
  <si>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</si>
  <si>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</si>
  <si>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</si>
  <si>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</si>
  <si>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</si>
  <si>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</si>
  <si>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</si>
  <si>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……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</si>
  <si>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</si>
  <si>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</si>
  <si>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</si>
  <si>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</si>
  <si>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</si>
  <si>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</si>
  <si>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</si>
  <si>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合计</t>
    <phoneticPr fontId="17" type="noConversion"/>
  </si>
  <si>
    <t>合计</t>
    <phoneticPr fontId="17" type="noConversion"/>
  </si>
  <si>
    <t>2019年部门专项业务经费绩效目标表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</si>
</sst>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00"/>
  </numFmts>
  <fonts count="19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方正小标宋简体"/>
      <charset val="134"/>
    </font>
    <font>
      <b/>
      <sz val="16"/>
      <name val="宋体"/>
      <family val="3"/>
      <charset val="134"/>
    </font>
    <font>
      <sz val="18"/>
      <name val="宋体"/>
      <family val="3"/>
      <charset val="134"/>
    </font>
    <font>
      <sz val="16"/>
      <name val="黑体"/>
      <family val="3"/>
      <charset val="134"/>
    </font>
    <font>
      <sz val="10"/>
      <name val="黑体"/>
      <family val="3"/>
      <charset val="134"/>
    </font>
    <font>
      <b/>
      <sz val="15"/>
      <name val="宋体"/>
      <family val="3"/>
      <charset val="134"/>
    </font>
    <font>
      <b/>
      <sz val="9"/>
      <name val="宋体"/>
      <family val="3"/>
      <charset val="134"/>
    </font>
    <font>
      <b/>
      <sz val="26"/>
      <name val="宋体"/>
      <family val="3"/>
      <charset val="134"/>
    </font>
    <font>
      <sz val="4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4" fillId="0" borderId="0">
      <alignment vertical="center"/>
    </xf>
    <xf numFmtId="0" fontId="17" fillId="0" borderId="0"/>
  </cellStyleXfs>
  <cellXfs count="157">
    <xf numFmtId="0" fontId="0" fillId="0" borderId="0" xfId="0"/>
    <xf numFmtId="0" fontId="1" fillId="0" borderId="0" xfId="7" applyFont="1" applyFill="1" applyBorder="1" applyAlignment="1">
      <alignment vertical="center" wrapText="1"/>
    </xf>
    <xf numFmtId="0" fontId="2" fillId="0" borderId="0" xfId="7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7" applyFont="1" applyFill="1" applyBorder="1" applyAlignment="1">
      <alignment vertical="center" wrapText="1"/>
    </xf>
    <xf numFmtId="0" fontId="1" fillId="0" borderId="1" xfId="7" applyFont="1" applyFill="1" applyBorder="1" applyAlignment="1">
      <alignment vertical="center"/>
    </xf>
    <xf numFmtId="0" fontId="1" fillId="0" borderId="1" xfId="7" applyFont="1" applyFill="1" applyBorder="1" applyAlignment="1">
      <alignment vertical="center" wrapText="1"/>
    </xf>
    <xf numFmtId="0" fontId="1" fillId="0" borderId="4" xfId="7" applyFont="1" applyFill="1" applyBorder="1" applyAlignment="1">
      <alignment horizontal="center" vertical="center" wrapText="1"/>
    </xf>
    <xf numFmtId="0" fontId="1" fillId="0" borderId="4" xfId="7" applyFont="1" applyFill="1" applyBorder="1" applyAlignment="1">
      <alignment vertical="center" wrapText="1"/>
    </xf>
    <xf numFmtId="0" fontId="1" fillId="0" borderId="13" xfId="7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Fill="1" applyBorder="1"/>
    <xf numFmtId="0" fontId="0" fillId="0" borderId="4" xfId="0" applyBorder="1"/>
    <xf numFmtId="0" fontId="0" fillId="0" borderId="4" xfId="0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centerContinuous" vertic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0" fillId="0" borderId="4" xfId="0" applyNumberFormat="1" applyFill="1" applyBorder="1"/>
    <xf numFmtId="0" fontId="7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2" xfId="0" applyBorder="1"/>
    <xf numFmtId="0" fontId="0" fillId="2" borderId="0" xfId="0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NumberFormat="1" applyFill="1" applyBorder="1" applyAlignment="1" applyProtection="1">
      <alignment vertical="center"/>
    </xf>
    <xf numFmtId="0" fontId="1" fillId="0" borderId="4" xfId="0" applyFont="1" applyFill="1" applyBorder="1" applyAlignment="1">
      <alignment vertical="center"/>
    </xf>
    <xf numFmtId="4" fontId="0" fillId="0" borderId="4" xfId="0" applyNumberFormat="1" applyFill="1" applyBorder="1" applyAlignment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4" fontId="0" fillId="0" borderId="4" xfId="0" applyNumberForma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</xf>
    <xf numFmtId="0" fontId="0" fillId="0" borderId="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176" fontId="0" fillId="0" borderId="4" xfId="0" applyNumberFormat="1" applyFill="1" applyBorder="1"/>
    <xf numFmtId="0" fontId="0" fillId="0" borderId="4" xfId="0" applyFill="1" applyBorder="1" applyProtection="1"/>
    <xf numFmtId="176" fontId="0" fillId="0" borderId="4" xfId="0" applyNumberFormat="1" applyBorder="1"/>
    <xf numFmtId="0" fontId="0" fillId="0" borderId="4" xfId="0" applyBorder="1" applyProtection="1"/>
    <xf numFmtId="0" fontId="0" fillId="0" borderId="13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0" borderId="4" xfId="10" applyFill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Fill="1" applyBorder="1"/>
    <xf numFmtId="2" fontId="0" fillId="0" borderId="4" xfId="0" applyNumberFormat="1" applyFill="1" applyBorder="1" applyAlignment="1" applyProtection="1">
      <alignment horizontal="center" vertical="center"/>
    </xf>
    <xf numFmtId="4" fontId="0" fillId="0" borderId="4" xfId="0" applyNumberFormat="1" applyBorder="1" applyAlignment="1">
      <alignment horizontal="right" vertical="center" wrapText="1"/>
    </xf>
    <xf numFmtId="2" fontId="10" fillId="0" borderId="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NumberForma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  <xf numFmtId="176" fontId="0" fillId="0" borderId="4" xfId="0" applyNumberFormat="1" applyFill="1" applyBorder="1" applyAlignment="1">
      <alignment horizontal="left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/>
    <xf numFmtId="0" fontId="0" fillId="0" borderId="2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18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" fillId="0" borderId="13" xfId="7" applyFont="1" applyFill="1" applyBorder="1" applyAlignment="1">
      <alignment horizontal="center" vertical="center" wrapText="1"/>
    </xf>
    <xf numFmtId="0" fontId="1" fillId="0" borderId="14" xfId="7" applyFont="1" applyFill="1" applyBorder="1" applyAlignment="1">
      <alignment horizontal="center" vertical="center" wrapText="1"/>
    </xf>
    <xf numFmtId="0" fontId="1" fillId="0" borderId="15" xfId="7" applyFont="1" applyFill="1" applyBorder="1" applyAlignment="1">
      <alignment horizontal="center" vertical="center" wrapText="1"/>
    </xf>
    <xf numFmtId="0" fontId="1" fillId="0" borderId="4" xfId="7" applyFont="1" applyFill="1" applyBorder="1" applyAlignment="1">
      <alignment horizontal="left" vertical="center" wrapText="1"/>
    </xf>
    <xf numFmtId="0" fontId="1" fillId="0" borderId="2" xfId="7" applyFont="1" applyFill="1" applyBorder="1" applyAlignment="1">
      <alignment horizontal="left" vertical="center" wrapText="1"/>
    </xf>
    <xf numFmtId="0" fontId="1" fillId="0" borderId="5" xfId="7" applyFont="1" applyFill="1" applyBorder="1" applyAlignment="1">
      <alignment horizontal="left" vertical="center" wrapText="1"/>
    </xf>
    <xf numFmtId="0" fontId="1" fillId="0" borderId="4" xfId="7" applyFont="1" applyFill="1" applyBorder="1" applyAlignment="1">
      <alignment horizontal="center" vertical="center" wrapText="1"/>
    </xf>
    <xf numFmtId="0" fontId="1" fillId="0" borderId="4" xfId="7" applyFont="1" applyFill="1" applyBorder="1" applyAlignment="1">
      <alignment horizontal="left" vertical="top" wrapText="1"/>
    </xf>
    <xf numFmtId="0" fontId="1" fillId="0" borderId="2" xfId="7" applyFont="1" applyFill="1" applyBorder="1" applyAlignment="1">
      <alignment horizontal="center" vertical="center" wrapText="1"/>
    </xf>
    <xf numFmtId="0" fontId="1" fillId="0" borderId="5" xfId="7" applyFont="1" applyFill="1" applyBorder="1" applyAlignment="1">
      <alignment horizontal="center" vertical="center" wrapText="1"/>
    </xf>
    <xf numFmtId="0" fontId="1" fillId="0" borderId="6" xfId="7" applyFont="1" applyFill="1" applyBorder="1" applyAlignment="1">
      <alignment horizontal="left" vertical="center" wrapText="1"/>
    </xf>
    <xf numFmtId="0" fontId="1" fillId="0" borderId="7" xfId="7" applyFont="1" applyFill="1" applyBorder="1" applyAlignment="1">
      <alignment horizontal="left" vertical="center" wrapText="1"/>
    </xf>
    <xf numFmtId="0" fontId="1" fillId="0" borderId="2" xfId="7" applyFont="1" applyFill="1" applyBorder="1" applyAlignment="1">
      <alignment horizontal="right" vertical="center" wrapText="1"/>
    </xf>
    <xf numFmtId="0" fontId="1" fillId="0" borderId="5" xfId="7" applyFont="1" applyFill="1" applyBorder="1" applyAlignment="1">
      <alignment horizontal="right" vertical="center" wrapText="1"/>
    </xf>
    <xf numFmtId="0" fontId="1" fillId="0" borderId="3" xfId="7" applyFont="1" applyFill="1" applyBorder="1" applyAlignment="1">
      <alignment horizontal="center" vertical="center" wrapText="1"/>
    </xf>
    <xf numFmtId="0" fontId="1" fillId="0" borderId="6" xfId="7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4" fillId="0" borderId="0" xfId="7" applyFont="1" applyFill="1" applyBorder="1" applyAlignment="1">
      <alignment horizontal="center" vertical="center" wrapText="1"/>
    </xf>
    <xf numFmtId="0" fontId="1" fillId="0" borderId="0" xfId="7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2" xfId="5"/>
    <cellStyle name="常规 2 3" xfId="6"/>
    <cellStyle name="常规 2 4" xfId="8"/>
    <cellStyle name="常规 2 5" xfId="1"/>
    <cellStyle name="常规 3" xfId="9"/>
    <cellStyle name="常规 3 2" xfId="4"/>
    <cellStyle name="常规 4" xfId="10"/>
    <cellStyle name="常规 8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showGridLines="0" showZeros="0" topLeftCell="A4" workbookViewId="0">
      <selection activeCell="A46" sqref="A46"/>
    </sheetView>
  </sheetViews>
  <sheetFormatPr defaultColWidth="9.1640625" defaultRowHeight="11.25"/>
  <cols>
    <col min="1" max="1" width="163" customWidth="1"/>
    <col min="2" max="177" width="9.1640625" customWidth="1"/>
  </cols>
  <sheetData>
    <row r="1" spans="1:1">
      <c r="A1" t="s">
        <v>0</v>
      </c>
    </row>
    <row r="2" spans="1:1" ht="93" customHeight="1">
      <c r="A2" s="92" t="s">
        <v>1</v>
      </c>
    </row>
    <row r="3" spans="1:1" ht="93.75" customHeight="1">
      <c r="A3" s="93"/>
    </row>
    <row r="4" spans="1:1" ht="81.75" customHeight="1">
      <c r="A4" s="94" t="s">
        <v>2</v>
      </c>
    </row>
    <row r="5" spans="1:1" ht="41.1" customHeight="1">
      <c r="A5" s="94" t="s">
        <v>3</v>
      </c>
    </row>
    <row r="6" spans="1:1" ht="36.950000000000003" customHeight="1">
      <c r="A6" s="94" t="s">
        <v>4</v>
      </c>
    </row>
    <row r="7" spans="1:1" ht="12.75" customHeight="1">
      <c r="A7" s="95"/>
    </row>
    <row r="8" spans="1:1" ht="12.75" customHeight="1">
      <c r="A8" s="95"/>
    </row>
    <row r="9" spans="1:1" ht="12.75" customHeight="1">
      <c r="A9" s="95"/>
    </row>
    <row r="10" spans="1:1" ht="12.75" customHeight="1">
      <c r="A10" s="95"/>
    </row>
    <row r="11" spans="1:1" ht="12.75" customHeight="1">
      <c r="A11" s="95"/>
    </row>
    <row r="12" spans="1:1" ht="12.75" customHeight="1">
      <c r="A12" s="95"/>
    </row>
    <row r="13" spans="1:1" ht="12.75" customHeight="1">
      <c r="A13" s="95"/>
    </row>
  </sheetData>
  <phoneticPr fontId="17" type="noConversion"/>
  <printOptions horizontalCentered="1" verticalCentered="1"/>
  <pageMargins left="0.75" right="0.75" top="0.788888888888888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showGridLines="0" showZeros="0" workbookViewId="0">
      <selection activeCell="G18" sqref="G18:G28"/>
    </sheetView>
  </sheetViews>
  <sheetFormatPr defaultColWidth="9.1640625" defaultRowHeight="12.75" customHeight="1"/>
  <cols>
    <col min="1" max="1" width="19" customWidth="1"/>
    <col min="2" max="4" width="31.6640625" customWidth="1"/>
    <col min="5" max="8" width="21.33203125" customWidth="1"/>
    <col min="9" max="9" width="9.1640625" customWidth="1"/>
  </cols>
  <sheetData>
    <row r="1" spans="1:8" ht="30" customHeight="1">
      <c r="A1" s="11" t="s">
        <v>25</v>
      </c>
    </row>
    <row r="2" spans="1:8" ht="28.5" customHeight="1">
      <c r="A2" s="21" t="s">
        <v>196</v>
      </c>
      <c r="B2" s="21"/>
      <c r="C2" s="21"/>
      <c r="D2" s="21"/>
      <c r="E2" s="21"/>
      <c r="F2" s="21"/>
      <c r="G2" s="21"/>
      <c r="H2" s="21"/>
    </row>
    <row r="3" spans="1:8" ht="22.5" customHeight="1">
      <c r="D3" s="54"/>
      <c r="E3" s="55"/>
      <c r="F3" s="54"/>
      <c r="G3" s="54"/>
      <c r="H3" s="56" t="s">
        <v>42</v>
      </c>
    </row>
    <row r="4" spans="1:8" ht="24.95" customHeight="1">
      <c r="A4" s="22" t="s">
        <v>164</v>
      </c>
      <c r="B4" s="22" t="s">
        <v>165</v>
      </c>
      <c r="C4" s="22" t="s">
        <v>166</v>
      </c>
      <c r="D4" s="57" t="s">
        <v>167</v>
      </c>
      <c r="E4" s="57" t="s">
        <v>137</v>
      </c>
      <c r="F4" s="57" t="s">
        <v>158</v>
      </c>
      <c r="G4" s="57" t="s">
        <v>159</v>
      </c>
      <c r="H4" s="57" t="s">
        <v>161</v>
      </c>
    </row>
    <row r="5" spans="1:8" ht="24.95" customHeight="1">
      <c r="A5" s="14" t="s">
        <v>147</v>
      </c>
      <c r="B5" s="14" t="s">
        <v>147</v>
      </c>
      <c r="C5" s="14" t="s">
        <v>147</v>
      </c>
      <c r="D5" s="58" t="s">
        <v>147</v>
      </c>
      <c r="E5" s="58">
        <v>1</v>
      </c>
      <c r="F5" s="58">
        <v>2</v>
      </c>
      <c r="G5" s="58">
        <v>3</v>
      </c>
      <c r="H5" s="58" t="s">
        <v>147</v>
      </c>
    </row>
    <row r="6" spans="1:8" ht="24.95" customHeight="1">
      <c r="A6" s="19" t="s">
        <v>137</v>
      </c>
      <c r="B6" s="17"/>
      <c r="C6" s="17"/>
      <c r="D6" s="17"/>
      <c r="E6" s="59">
        <v>1562.4</v>
      </c>
      <c r="F6" s="59">
        <v>1348.38</v>
      </c>
      <c r="G6" s="17">
        <v>214.02</v>
      </c>
      <c r="H6" s="60"/>
    </row>
    <row r="7" spans="1:8" ht="24.95" customHeight="1">
      <c r="A7" s="17">
        <v>30101</v>
      </c>
      <c r="B7" s="19" t="s">
        <v>168</v>
      </c>
      <c r="C7" s="17">
        <v>50501</v>
      </c>
      <c r="D7" s="19" t="s">
        <v>169</v>
      </c>
      <c r="E7" s="61">
        <v>305.5</v>
      </c>
      <c r="F7" s="59">
        <v>305.5</v>
      </c>
      <c r="G7" s="17"/>
      <c r="H7" s="60"/>
    </row>
    <row r="8" spans="1:8" ht="24.95" customHeight="1">
      <c r="A8" s="17">
        <v>30113</v>
      </c>
      <c r="B8" s="19" t="s">
        <v>170</v>
      </c>
      <c r="C8" s="17">
        <v>50103</v>
      </c>
      <c r="D8" s="19" t="s">
        <v>171</v>
      </c>
      <c r="E8" s="59">
        <v>35.020000000000003</v>
      </c>
      <c r="F8" s="59">
        <v>35.020000000000003</v>
      </c>
      <c r="G8" s="17"/>
      <c r="H8" s="60"/>
    </row>
    <row r="9" spans="1:8" ht="24.95" customHeight="1">
      <c r="A9" s="17">
        <v>30101</v>
      </c>
      <c r="B9" s="19" t="s">
        <v>172</v>
      </c>
      <c r="C9" s="17">
        <v>50101</v>
      </c>
      <c r="D9" s="19" t="s">
        <v>169</v>
      </c>
      <c r="E9" s="59">
        <v>435.95</v>
      </c>
      <c r="F9" s="59">
        <v>435.95</v>
      </c>
      <c r="G9" s="17"/>
      <c r="H9" s="60"/>
    </row>
    <row r="10" spans="1:8" ht="24.95" customHeight="1">
      <c r="A10" s="17">
        <v>30199</v>
      </c>
      <c r="B10" s="19" t="s">
        <v>173</v>
      </c>
      <c r="C10" s="17">
        <v>50199</v>
      </c>
      <c r="D10" s="19" t="s">
        <v>174</v>
      </c>
      <c r="E10" s="59">
        <v>258.5</v>
      </c>
      <c r="F10" s="59">
        <v>258.5</v>
      </c>
      <c r="G10" s="17"/>
      <c r="H10" s="60"/>
    </row>
    <row r="11" spans="1:8" ht="24.95" customHeight="1">
      <c r="A11" s="17">
        <v>30108</v>
      </c>
      <c r="B11" s="19" t="s">
        <v>175</v>
      </c>
      <c r="C11" s="17">
        <v>50102</v>
      </c>
      <c r="D11" s="19" t="s">
        <v>175</v>
      </c>
      <c r="E11" s="59">
        <v>209.85</v>
      </c>
      <c r="F11" s="59">
        <v>209.85</v>
      </c>
      <c r="G11" s="17"/>
      <c r="H11" s="60"/>
    </row>
    <row r="12" spans="1:8" ht="24.95" customHeight="1">
      <c r="A12" s="17">
        <v>30110</v>
      </c>
      <c r="B12" s="19" t="s">
        <v>176</v>
      </c>
      <c r="C12" s="17">
        <v>50102</v>
      </c>
      <c r="D12" s="19" t="s">
        <v>176</v>
      </c>
      <c r="E12" s="61">
        <v>57.11</v>
      </c>
      <c r="F12" s="61">
        <v>57.11</v>
      </c>
      <c r="G12" s="17"/>
      <c r="H12" s="60"/>
    </row>
    <row r="13" spans="1:8" ht="24.95" customHeight="1">
      <c r="A13" s="17">
        <v>30112</v>
      </c>
      <c r="B13" s="19" t="s">
        <v>177</v>
      </c>
      <c r="C13" s="17">
        <v>50102</v>
      </c>
      <c r="D13" s="19" t="s">
        <v>177</v>
      </c>
      <c r="E13" s="61">
        <v>4.3899999999999997</v>
      </c>
      <c r="F13" s="61">
        <v>4.3899999999999997</v>
      </c>
      <c r="G13" s="17"/>
      <c r="H13" s="62"/>
    </row>
    <row r="14" spans="1:8" ht="24.95" customHeight="1">
      <c r="A14" s="17">
        <v>30112</v>
      </c>
      <c r="B14" s="19" t="s">
        <v>178</v>
      </c>
      <c r="C14" s="17">
        <v>50102</v>
      </c>
      <c r="D14" s="19" t="s">
        <v>178</v>
      </c>
      <c r="E14" s="61">
        <v>1.76</v>
      </c>
      <c r="F14" s="61">
        <v>1.76</v>
      </c>
      <c r="G14" s="18"/>
      <c r="H14" s="62"/>
    </row>
    <row r="15" spans="1:8" ht="24.95" customHeight="1">
      <c r="A15" s="17">
        <v>30112</v>
      </c>
      <c r="B15" s="19" t="s">
        <v>179</v>
      </c>
      <c r="C15" s="17">
        <v>50102</v>
      </c>
      <c r="D15" s="19" t="s">
        <v>179</v>
      </c>
      <c r="E15" s="61">
        <v>4.0999999999999996</v>
      </c>
      <c r="F15" s="61">
        <v>4.0999999999999996</v>
      </c>
      <c r="G15" s="18"/>
      <c r="H15" s="62"/>
    </row>
    <row r="16" spans="1:8" ht="24.95" customHeight="1">
      <c r="A16" s="17">
        <v>30199</v>
      </c>
      <c r="B16" s="19" t="s">
        <v>180</v>
      </c>
      <c r="C16" s="17">
        <v>50199</v>
      </c>
      <c r="D16" s="19" t="s">
        <v>174</v>
      </c>
      <c r="E16" s="61">
        <v>6.7</v>
      </c>
      <c r="F16" s="61">
        <v>6.7</v>
      </c>
      <c r="G16" s="18"/>
      <c r="H16" s="62"/>
    </row>
    <row r="17" spans="1:8" ht="24.95" customHeight="1">
      <c r="A17" s="17">
        <v>30199</v>
      </c>
      <c r="B17" s="19" t="s">
        <v>181</v>
      </c>
      <c r="C17" s="17">
        <v>50199</v>
      </c>
      <c r="D17" s="19" t="s">
        <v>174</v>
      </c>
      <c r="E17" s="61">
        <v>28.87</v>
      </c>
      <c r="F17" s="61">
        <v>28.87</v>
      </c>
      <c r="G17" s="18"/>
      <c r="H17" s="62"/>
    </row>
    <row r="18" spans="1:8" ht="24.95" customHeight="1">
      <c r="A18" s="18">
        <v>30199</v>
      </c>
      <c r="B18" s="19" t="s">
        <v>182</v>
      </c>
      <c r="C18" s="17">
        <v>50199</v>
      </c>
      <c r="D18" s="19" t="s">
        <v>174</v>
      </c>
      <c r="E18" s="61">
        <v>22.1</v>
      </c>
      <c r="F18" s="18"/>
      <c r="G18" s="61">
        <v>22.1</v>
      </c>
      <c r="H18" s="62"/>
    </row>
    <row r="19" spans="1:8" ht="24.95" customHeight="1">
      <c r="A19" s="17">
        <v>30201</v>
      </c>
      <c r="B19" s="19" t="s">
        <v>182</v>
      </c>
      <c r="C19" s="17">
        <v>50201</v>
      </c>
      <c r="D19" s="19" t="s">
        <v>183</v>
      </c>
      <c r="E19" s="61">
        <v>80.92</v>
      </c>
      <c r="F19" s="18"/>
      <c r="G19" s="61">
        <v>80.92</v>
      </c>
      <c r="H19" s="62"/>
    </row>
    <row r="20" spans="1:8" ht="24.95" customHeight="1">
      <c r="A20" s="17">
        <v>30216</v>
      </c>
      <c r="B20" s="19" t="s">
        <v>182</v>
      </c>
      <c r="C20" s="17">
        <v>50203</v>
      </c>
      <c r="D20" s="19" t="s">
        <v>184</v>
      </c>
      <c r="E20" s="61">
        <v>14.28</v>
      </c>
      <c r="F20" s="18"/>
      <c r="G20" s="61">
        <v>14.28</v>
      </c>
      <c r="H20" s="62"/>
    </row>
    <row r="21" spans="1:8" ht="24.95" customHeight="1">
      <c r="A21" s="17">
        <v>30227</v>
      </c>
      <c r="B21" s="19" t="s">
        <v>182</v>
      </c>
      <c r="C21" s="17">
        <v>50205</v>
      </c>
      <c r="D21" s="19" t="s">
        <v>185</v>
      </c>
      <c r="E21" s="61">
        <v>8.5</v>
      </c>
      <c r="F21" s="18"/>
      <c r="G21" s="61">
        <v>8.5</v>
      </c>
      <c r="H21" s="18"/>
    </row>
    <row r="22" spans="1:8" ht="24.95" customHeight="1">
      <c r="A22" s="17">
        <v>30213</v>
      </c>
      <c r="B22" s="19" t="s">
        <v>182</v>
      </c>
      <c r="C22" s="17">
        <v>50209</v>
      </c>
      <c r="D22" s="19" t="s">
        <v>186</v>
      </c>
      <c r="E22" s="61">
        <v>17</v>
      </c>
      <c r="F22" s="18"/>
      <c r="G22" s="61">
        <v>17</v>
      </c>
      <c r="H22" s="18"/>
    </row>
    <row r="23" spans="1:8" ht="24.95" customHeight="1">
      <c r="A23" s="17">
        <v>30208</v>
      </c>
      <c r="B23" s="19" t="s">
        <v>187</v>
      </c>
      <c r="C23" s="17">
        <v>50201</v>
      </c>
      <c r="D23" s="19" t="s">
        <v>183</v>
      </c>
      <c r="E23" s="61">
        <v>8.75</v>
      </c>
      <c r="F23" s="18"/>
      <c r="G23" s="61">
        <v>8.75</v>
      </c>
      <c r="H23" s="18"/>
    </row>
    <row r="24" spans="1:8" ht="24.95" customHeight="1">
      <c r="A24" s="17">
        <v>30231</v>
      </c>
      <c r="B24" s="19" t="s">
        <v>188</v>
      </c>
      <c r="C24" s="17">
        <v>50201</v>
      </c>
      <c r="D24" s="19" t="s">
        <v>183</v>
      </c>
      <c r="E24" s="61">
        <v>15.75</v>
      </c>
      <c r="F24" s="18"/>
      <c r="G24" s="61">
        <v>15.75</v>
      </c>
      <c r="H24" s="18"/>
    </row>
    <row r="25" spans="1:8" ht="24.95" customHeight="1">
      <c r="A25" s="17">
        <v>30215</v>
      </c>
      <c r="B25" s="19" t="s">
        <v>189</v>
      </c>
      <c r="C25" s="17">
        <v>50202</v>
      </c>
      <c r="D25" s="19" t="s">
        <v>189</v>
      </c>
      <c r="E25" s="61">
        <v>0.9</v>
      </c>
      <c r="F25" s="18"/>
      <c r="G25" s="61">
        <v>0.9</v>
      </c>
      <c r="H25" s="18"/>
    </row>
    <row r="26" spans="1:8" ht="24.95" customHeight="1">
      <c r="A26" s="17">
        <v>30228</v>
      </c>
      <c r="B26" s="19" t="s">
        <v>190</v>
      </c>
      <c r="C26" s="17">
        <v>50201</v>
      </c>
      <c r="D26" s="19" t="s">
        <v>183</v>
      </c>
      <c r="E26" s="61">
        <v>12.84</v>
      </c>
      <c r="F26" s="18"/>
      <c r="G26" s="61">
        <v>12.84</v>
      </c>
      <c r="H26" s="18"/>
    </row>
    <row r="27" spans="1:8" ht="24.95" customHeight="1">
      <c r="A27" s="17">
        <v>30299</v>
      </c>
      <c r="B27" s="19" t="s">
        <v>191</v>
      </c>
      <c r="C27" s="17">
        <v>50299</v>
      </c>
      <c r="D27" s="19" t="s">
        <v>192</v>
      </c>
      <c r="E27" s="61">
        <v>2.16</v>
      </c>
      <c r="F27" s="18"/>
      <c r="G27" s="61">
        <v>2.16</v>
      </c>
      <c r="H27" s="18"/>
    </row>
    <row r="28" spans="1:8" ht="24.95" customHeight="1">
      <c r="A28" s="17">
        <v>30239</v>
      </c>
      <c r="B28" s="19" t="s">
        <v>193</v>
      </c>
      <c r="C28" s="17">
        <v>50201</v>
      </c>
      <c r="D28" s="19" t="s">
        <v>183</v>
      </c>
      <c r="E28" s="61">
        <v>30.82</v>
      </c>
      <c r="F28" s="18"/>
      <c r="G28" s="61">
        <v>30.82</v>
      </c>
      <c r="H28" s="18"/>
    </row>
    <row r="29" spans="1:8" ht="24.95" customHeight="1">
      <c r="A29" s="17">
        <v>30299</v>
      </c>
      <c r="B29" s="19" t="s">
        <v>194</v>
      </c>
      <c r="C29" s="17">
        <v>50999</v>
      </c>
      <c r="D29" s="19" t="s">
        <v>195</v>
      </c>
      <c r="E29" s="61">
        <v>0.63</v>
      </c>
      <c r="F29" s="18">
        <v>0.63</v>
      </c>
      <c r="G29" s="18"/>
      <c r="H29" s="18"/>
    </row>
    <row r="30" spans="1:8" ht="24.95" customHeight="1"/>
    <row r="31" spans="1:8" ht="24.95" customHeight="1"/>
    <row r="32" spans="1:8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</sheetData>
  <phoneticPr fontId="17" type="noConversion"/>
  <printOptions horizontalCentered="1"/>
  <pageMargins left="0.58888888888888902" right="0.58888888888888902" top="0.78888888888888897" bottom="0.78888888888888897" header="0.5" footer="0.5"/>
  <pageSetup paperSize="9" scale="83" fitToHeight="10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showZeros="0" topLeftCell="A4" workbookViewId="0">
      <selection activeCell="F26" sqref="F26"/>
    </sheetView>
  </sheetViews>
  <sheetFormatPr defaultColWidth="9.1640625" defaultRowHeight="12.75" customHeight="1"/>
  <cols>
    <col min="1" max="1" width="30.83203125" customWidth="1"/>
    <col min="2" max="2" width="25.83203125" customWidth="1"/>
    <col min="3" max="3" width="35.1640625" customWidth="1"/>
    <col min="4" max="4" width="25.83203125" customWidth="1"/>
    <col min="5" max="5" width="42.6640625" customWidth="1"/>
    <col min="6" max="6" width="25.83203125" customWidth="1"/>
    <col min="7" max="7" width="39.6640625" customWidth="1"/>
    <col min="8" max="8" width="25.83203125" customWidth="1"/>
    <col min="9" max="9" width="9.1640625" customWidth="1"/>
  </cols>
  <sheetData>
    <row r="1" spans="1:10" ht="22.5" customHeight="1">
      <c r="A1" s="32" t="s">
        <v>27</v>
      </c>
      <c r="B1" s="33"/>
      <c r="C1" s="33"/>
      <c r="D1" s="33"/>
      <c r="E1" s="33"/>
      <c r="F1" s="33"/>
      <c r="G1" s="33"/>
      <c r="H1" s="34"/>
    </row>
    <row r="2" spans="1:10" ht="22.5" customHeight="1">
      <c r="A2" s="35" t="s">
        <v>28</v>
      </c>
      <c r="B2" s="36"/>
      <c r="C2" s="36"/>
      <c r="D2" s="36"/>
      <c r="E2" s="36"/>
      <c r="F2" s="36"/>
      <c r="G2" s="36"/>
      <c r="H2" s="36"/>
    </row>
    <row r="3" spans="1:10" ht="22.5" customHeight="1">
      <c r="A3" s="112"/>
      <c r="B3" s="112"/>
      <c r="C3" s="37"/>
      <c r="D3" s="37"/>
      <c r="E3" s="38"/>
      <c r="F3" s="38"/>
      <c r="G3" s="38"/>
      <c r="H3" s="39" t="s">
        <v>42</v>
      </c>
    </row>
    <row r="4" spans="1:10" ht="24.95" customHeight="1">
      <c r="A4" s="113" t="s">
        <v>43</v>
      </c>
      <c r="B4" s="113"/>
      <c r="C4" s="113" t="s">
        <v>44</v>
      </c>
      <c r="D4" s="113"/>
      <c r="E4" s="113"/>
      <c r="F4" s="113"/>
      <c r="G4" s="113"/>
      <c r="H4" s="113"/>
    </row>
    <row r="5" spans="1:10" ht="24.95" customHeight="1">
      <c r="A5" s="40" t="s">
        <v>45</v>
      </c>
      <c r="B5" s="40" t="s">
        <v>46</v>
      </c>
      <c r="C5" s="40" t="s">
        <v>47</v>
      </c>
      <c r="D5" s="41" t="s">
        <v>46</v>
      </c>
      <c r="E5" s="40" t="s">
        <v>48</v>
      </c>
      <c r="F5" s="40" t="s">
        <v>46</v>
      </c>
      <c r="G5" s="40" t="s">
        <v>49</v>
      </c>
      <c r="H5" s="40" t="s">
        <v>46</v>
      </c>
    </row>
    <row r="6" spans="1:10" ht="24.95" customHeight="1">
      <c r="A6" s="42" t="s">
        <v>197</v>
      </c>
      <c r="B6" s="43"/>
      <c r="C6" s="44" t="s">
        <v>198</v>
      </c>
      <c r="D6" s="45"/>
      <c r="E6" s="46" t="s">
        <v>199</v>
      </c>
      <c r="F6" s="46">
        <f>SUM(F7:F10)</f>
        <v>0</v>
      </c>
      <c r="G6" s="47" t="s">
        <v>200</v>
      </c>
      <c r="H6" s="45"/>
    </row>
    <row r="7" spans="1:10" ht="24.95" customHeight="1">
      <c r="A7" s="48"/>
      <c r="B7" s="43"/>
      <c r="C7" s="44" t="s">
        <v>201</v>
      </c>
      <c r="D7" s="45"/>
      <c r="E7" s="47" t="s">
        <v>202</v>
      </c>
      <c r="F7" s="47"/>
      <c r="G7" s="47" t="s">
        <v>203</v>
      </c>
      <c r="H7" s="45"/>
    </row>
    <row r="8" spans="1:10" ht="24.95" customHeight="1">
      <c r="A8" s="48"/>
      <c r="B8" s="43"/>
      <c r="C8" s="44" t="s">
        <v>204</v>
      </c>
      <c r="D8" s="45"/>
      <c r="E8" s="47" t="s">
        <v>205</v>
      </c>
      <c r="F8" s="47"/>
      <c r="G8" s="47" t="s">
        <v>206</v>
      </c>
      <c r="H8" s="45"/>
      <c r="J8" s="11"/>
    </row>
    <row r="9" spans="1:10" ht="24.95" customHeight="1">
      <c r="A9" s="42"/>
      <c r="B9" s="43"/>
      <c r="C9" s="44" t="s">
        <v>207</v>
      </c>
      <c r="D9" s="45"/>
      <c r="E9" s="47" t="s">
        <v>208</v>
      </c>
      <c r="F9" s="47"/>
      <c r="G9" s="47" t="s">
        <v>209</v>
      </c>
      <c r="H9" s="45"/>
    </row>
    <row r="10" spans="1:10" ht="24.95" customHeight="1">
      <c r="A10" s="42"/>
      <c r="B10" s="43"/>
      <c r="C10" s="44" t="s">
        <v>210</v>
      </c>
      <c r="D10" s="45"/>
      <c r="E10" s="47" t="s">
        <v>211</v>
      </c>
      <c r="F10" s="47"/>
      <c r="G10" s="47" t="s">
        <v>212</v>
      </c>
      <c r="H10" s="45"/>
      <c r="I10" s="11"/>
    </row>
    <row r="11" spans="1:10" ht="24.95" customHeight="1">
      <c r="A11" s="48"/>
      <c r="B11" s="43"/>
      <c r="C11" s="44" t="s">
        <v>213</v>
      </c>
      <c r="D11" s="45"/>
      <c r="E11" s="47" t="s">
        <v>214</v>
      </c>
      <c r="F11" s="47">
        <f>SUM(F12:F21)</f>
        <v>0</v>
      </c>
      <c r="G11" s="47" t="s">
        <v>215</v>
      </c>
      <c r="H11" s="45"/>
      <c r="I11" s="11"/>
    </row>
    <row r="12" spans="1:10" ht="24.95" customHeight="1">
      <c r="A12" s="48"/>
      <c r="B12" s="43"/>
      <c r="C12" s="44" t="s">
        <v>216</v>
      </c>
      <c r="D12" s="45"/>
      <c r="E12" s="47" t="s">
        <v>202</v>
      </c>
      <c r="F12" s="47"/>
      <c r="G12" s="47" t="s">
        <v>217</v>
      </c>
      <c r="H12" s="45"/>
      <c r="I12" s="11"/>
    </row>
    <row r="13" spans="1:10" ht="24.95" customHeight="1">
      <c r="A13" s="49"/>
      <c r="B13" s="43"/>
      <c r="C13" s="44" t="s">
        <v>218</v>
      </c>
      <c r="D13" s="45"/>
      <c r="E13" s="47" t="s">
        <v>205</v>
      </c>
      <c r="F13" s="47"/>
      <c r="G13" s="47" t="s">
        <v>219</v>
      </c>
      <c r="H13" s="45"/>
      <c r="I13" s="11"/>
    </row>
    <row r="14" spans="1:10" ht="24.95" customHeight="1">
      <c r="A14" s="49"/>
      <c r="B14" s="43"/>
      <c r="C14" s="44" t="s">
        <v>220</v>
      </c>
      <c r="D14" s="45"/>
      <c r="E14" s="47" t="s">
        <v>208</v>
      </c>
      <c r="F14" s="47"/>
      <c r="G14" s="47" t="s">
        <v>221</v>
      </c>
      <c r="H14" s="45"/>
    </row>
    <row r="15" spans="1:10" ht="24.95" customHeight="1">
      <c r="A15" s="49"/>
      <c r="B15" s="43"/>
      <c r="C15" s="44" t="s">
        <v>222</v>
      </c>
      <c r="D15" s="45"/>
      <c r="E15" s="47" t="s">
        <v>223</v>
      </c>
      <c r="F15" s="47"/>
      <c r="G15" s="47" t="s">
        <v>224</v>
      </c>
      <c r="H15" s="45"/>
    </row>
    <row r="16" spans="1:10" ht="24.95" customHeight="1">
      <c r="A16" s="17"/>
      <c r="B16" s="50"/>
      <c r="C16" s="44" t="s">
        <v>225</v>
      </c>
      <c r="D16" s="45"/>
      <c r="E16" s="47" t="s">
        <v>226</v>
      </c>
      <c r="F16" s="47"/>
      <c r="G16" s="47" t="s">
        <v>227</v>
      </c>
      <c r="H16" s="45"/>
      <c r="J16" s="11"/>
    </row>
    <row r="17" spans="1:8" ht="24.95" customHeight="1">
      <c r="A17" s="18"/>
      <c r="B17" s="50"/>
      <c r="C17" s="44" t="s">
        <v>228</v>
      </c>
      <c r="D17" s="45"/>
      <c r="E17" s="47" t="s">
        <v>229</v>
      </c>
      <c r="F17" s="47"/>
      <c r="G17" s="47" t="s">
        <v>230</v>
      </c>
      <c r="H17" s="45"/>
    </row>
    <row r="18" spans="1:8" ht="24.95" customHeight="1">
      <c r="A18" s="18"/>
      <c r="B18" s="50"/>
      <c r="C18" s="44" t="s">
        <v>231</v>
      </c>
      <c r="D18" s="45"/>
      <c r="E18" s="47" t="s">
        <v>232</v>
      </c>
      <c r="F18" s="47"/>
      <c r="G18" s="47" t="s">
        <v>233</v>
      </c>
      <c r="H18" s="45"/>
    </row>
    <row r="19" spans="1:8" ht="24.95" customHeight="1">
      <c r="A19" s="49"/>
      <c r="B19" s="50"/>
      <c r="C19" s="44" t="s">
        <v>234</v>
      </c>
      <c r="D19" s="45"/>
      <c r="E19" s="47" t="s">
        <v>235</v>
      </c>
      <c r="F19" s="47"/>
      <c r="G19" s="47" t="s">
        <v>236</v>
      </c>
      <c r="H19" s="45"/>
    </row>
    <row r="20" spans="1:8" ht="24.95" customHeight="1">
      <c r="A20" s="49"/>
      <c r="B20" s="43"/>
      <c r="C20" s="44" t="s">
        <v>237</v>
      </c>
      <c r="D20" s="45"/>
      <c r="E20" s="47" t="s">
        <v>238</v>
      </c>
      <c r="F20" s="47"/>
      <c r="G20" s="47" t="s">
        <v>239</v>
      </c>
      <c r="H20" s="45"/>
    </row>
    <row r="21" spans="1:8" ht="24.95" customHeight="1">
      <c r="A21" s="17"/>
      <c r="B21" s="43"/>
      <c r="C21" s="18"/>
      <c r="D21" s="45"/>
      <c r="E21" s="47" t="s">
        <v>240</v>
      </c>
      <c r="F21" s="47"/>
      <c r="G21" s="47"/>
      <c r="H21" s="45"/>
    </row>
    <row r="22" spans="1:8" ht="24.95" customHeight="1">
      <c r="A22" s="18"/>
      <c r="B22" s="43"/>
      <c r="C22" s="18"/>
      <c r="D22" s="45"/>
      <c r="E22" s="51" t="s">
        <v>241</v>
      </c>
      <c r="F22" s="51"/>
      <c r="G22" s="51"/>
      <c r="H22" s="45"/>
    </row>
    <row r="23" spans="1:8" ht="24.95" customHeight="1">
      <c r="A23" s="18"/>
      <c r="B23" s="43"/>
      <c r="C23" s="18"/>
      <c r="D23" s="45"/>
      <c r="E23" s="51" t="s">
        <v>242</v>
      </c>
      <c r="F23" s="51"/>
      <c r="G23" s="51"/>
      <c r="H23" s="45"/>
    </row>
    <row r="24" spans="1:8" ht="24.95" customHeight="1">
      <c r="A24" s="18"/>
      <c r="B24" s="43"/>
      <c r="C24" s="44"/>
      <c r="D24" s="52"/>
      <c r="E24" s="51" t="s">
        <v>243</v>
      </c>
      <c r="F24" s="51"/>
      <c r="G24" s="51"/>
      <c r="H24" s="45"/>
    </row>
    <row r="25" spans="1:8" ht="24.95" customHeight="1">
      <c r="A25" s="18"/>
      <c r="B25" s="43"/>
      <c r="C25" s="44"/>
      <c r="D25" s="52"/>
      <c r="E25" s="42"/>
      <c r="F25" s="42"/>
      <c r="G25" s="42"/>
      <c r="H25" s="53"/>
    </row>
    <row r="26" spans="1:8" ht="24.95" customHeight="1">
      <c r="A26" s="41" t="s">
        <v>122</v>
      </c>
      <c r="B26" s="50">
        <f>B6</f>
        <v>0</v>
      </c>
      <c r="C26" s="41" t="s">
        <v>123</v>
      </c>
      <c r="D26" s="52">
        <f>SUM(D6:D20)</f>
        <v>0</v>
      </c>
      <c r="E26" s="41" t="s">
        <v>123</v>
      </c>
      <c r="F26" s="41">
        <f>F6+F11+F22+F23+F24</f>
        <v>0</v>
      </c>
      <c r="G26" s="41" t="s">
        <v>123</v>
      </c>
      <c r="H26" s="53">
        <f>SUM(H6:H20)</f>
        <v>0</v>
      </c>
    </row>
    <row r="27" spans="1:8" ht="12.75" customHeight="1">
      <c r="B27" s="11"/>
      <c r="D27" s="11"/>
      <c r="H27" s="11"/>
    </row>
    <row r="28" spans="1:8" ht="12.75" customHeight="1">
      <c r="B28" s="11"/>
      <c r="D28" s="11"/>
      <c r="H28" s="11"/>
    </row>
    <row r="29" spans="1:8" ht="12.75" customHeight="1">
      <c r="B29" s="11"/>
      <c r="D29" s="11"/>
      <c r="H29" s="11"/>
    </row>
    <row r="30" spans="1:8" ht="12.75" customHeight="1">
      <c r="B30" s="11"/>
      <c r="D30" s="11"/>
      <c r="H30" s="11"/>
    </row>
    <row r="31" spans="1:8" ht="12.75" customHeight="1">
      <c r="B31" s="11"/>
      <c r="D31" s="11"/>
      <c r="H31" s="11"/>
    </row>
    <row r="32" spans="1:8" ht="12.75" customHeight="1">
      <c r="B32" s="11"/>
      <c r="D32" s="11"/>
      <c r="H32" s="11"/>
    </row>
    <row r="33" spans="2:8" ht="12.75" customHeight="1">
      <c r="B33" s="11"/>
      <c r="D33" s="11"/>
      <c r="H33" s="11"/>
    </row>
    <row r="34" spans="2:8" ht="12.75" customHeight="1">
      <c r="B34" s="11"/>
      <c r="D34" s="11"/>
      <c r="H34" s="11"/>
    </row>
    <row r="35" spans="2:8" ht="12.75" customHeight="1">
      <c r="B35" s="11"/>
      <c r="D35" s="11"/>
      <c r="H35" s="11"/>
    </row>
    <row r="36" spans="2:8" ht="12.75" customHeight="1">
      <c r="B36" s="11"/>
      <c r="D36" s="11"/>
      <c r="H36" s="11"/>
    </row>
    <row r="37" spans="2:8" ht="12.75" customHeight="1">
      <c r="B37" s="11"/>
      <c r="D37" s="11"/>
      <c r="H37" s="11"/>
    </row>
    <row r="38" spans="2:8" ht="12.75" customHeight="1">
      <c r="B38" s="11"/>
      <c r="D38" s="11"/>
      <c r="H38" s="11"/>
    </row>
    <row r="39" spans="2:8" ht="12.75" customHeight="1">
      <c r="B39" s="11"/>
      <c r="D39" s="11"/>
    </row>
    <row r="40" spans="2:8" ht="12.75" customHeight="1">
      <c r="B40" s="11"/>
      <c r="D40" s="11"/>
    </row>
    <row r="41" spans="2:8" ht="12.75" customHeight="1">
      <c r="B41" s="11"/>
      <c r="D41" s="11"/>
    </row>
    <row r="42" spans="2:8" ht="12.75" customHeight="1">
      <c r="B42" s="11"/>
    </row>
    <row r="43" spans="2:8" ht="12.75" customHeight="1">
      <c r="B43" s="11"/>
    </row>
    <row r="44" spans="2:8" ht="12.75" customHeight="1">
      <c r="B44" s="11"/>
    </row>
  </sheetData>
  <mergeCells count="3">
    <mergeCell ref="A3:B3"/>
    <mergeCell ref="A4:B4"/>
    <mergeCell ref="C4:H4"/>
  </mergeCells>
  <phoneticPr fontId="17" type="noConversion"/>
  <printOptions horizontalCentered="1"/>
  <pageMargins left="0.75" right="0.75" top="0.78888888888888897" bottom="1" header="0" footer="0"/>
  <pageSetup paperSize="9" scale="61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6"/>
  <sheetViews>
    <sheetView showGridLines="0" showZeros="0" workbookViewId="0">
      <selection activeCell="A6" sqref="A6:A11"/>
    </sheetView>
  </sheetViews>
  <sheetFormatPr defaultColWidth="9.1640625" defaultRowHeight="12.75" customHeight="1"/>
  <cols>
    <col min="1" max="1" width="22.83203125" customWidth="1"/>
    <col min="2" max="2" width="43.1640625" customWidth="1"/>
    <col min="3" max="3" width="23.5" customWidth="1"/>
    <col min="4" max="4" width="71.5" customWidth="1"/>
    <col min="5" max="5" width="9.1640625" customWidth="1"/>
  </cols>
  <sheetData>
    <row r="1" spans="1:4" ht="30" customHeight="1">
      <c r="A1" s="11" t="s">
        <v>31</v>
      </c>
    </row>
    <row r="2" spans="1:4" ht="28.5" customHeight="1">
      <c r="A2" s="21" t="s">
        <v>32</v>
      </c>
      <c r="B2" s="21"/>
      <c r="C2" s="21"/>
      <c r="D2" s="21"/>
    </row>
    <row r="3" spans="1:4" ht="22.5" customHeight="1">
      <c r="D3" s="20" t="s">
        <v>42</v>
      </c>
    </row>
    <row r="4" spans="1:4" ht="24.95" customHeight="1">
      <c r="A4" s="22" t="s">
        <v>133</v>
      </c>
      <c r="B4" s="13" t="s">
        <v>244</v>
      </c>
      <c r="C4" s="22" t="s">
        <v>245</v>
      </c>
      <c r="D4" s="22" t="s">
        <v>246</v>
      </c>
    </row>
    <row r="5" spans="1:4" ht="24.95" customHeight="1">
      <c r="A5" s="14" t="s">
        <v>147</v>
      </c>
      <c r="B5" s="14" t="s">
        <v>147</v>
      </c>
      <c r="C5" s="14" t="s">
        <v>147</v>
      </c>
      <c r="D5" s="15" t="s">
        <v>147</v>
      </c>
    </row>
    <row r="6" spans="1:4" ht="24.95" customHeight="1">
      <c r="A6" s="18"/>
      <c r="B6" s="17"/>
      <c r="C6" s="17"/>
      <c r="D6" s="17"/>
    </row>
    <row r="7" spans="1:4" ht="24.95" customHeight="1">
      <c r="A7" s="18"/>
      <c r="B7" s="17"/>
      <c r="C7" s="17"/>
      <c r="D7" s="17"/>
    </row>
    <row r="8" spans="1:4" ht="24.95" customHeight="1">
      <c r="A8" s="18"/>
      <c r="B8" s="17"/>
      <c r="C8" s="17"/>
      <c r="D8" s="17"/>
    </row>
    <row r="9" spans="1:4" ht="24.95" customHeight="1">
      <c r="A9" s="18"/>
      <c r="B9" s="17"/>
      <c r="C9" s="17"/>
      <c r="D9" s="17"/>
    </row>
    <row r="10" spans="1:4" ht="24.95" customHeight="1">
      <c r="A10" s="18"/>
      <c r="B10" s="17"/>
      <c r="C10" s="17"/>
      <c r="D10" s="17"/>
    </row>
    <row r="11" spans="1:4" ht="24.95" customHeight="1">
      <c r="A11" s="17"/>
      <c r="B11" s="17"/>
      <c r="C11" s="17"/>
      <c r="D11" s="18"/>
    </row>
    <row r="12" spans="1:4" ht="24.95" customHeight="1">
      <c r="A12" s="17"/>
      <c r="B12" s="17"/>
      <c r="C12" s="17"/>
      <c r="D12" s="18"/>
    </row>
    <row r="13" spans="1:4" ht="24.95" customHeight="1">
      <c r="A13" s="17"/>
      <c r="B13" s="17"/>
      <c r="C13" s="17"/>
      <c r="D13" s="18"/>
    </row>
    <row r="14" spans="1:4" ht="24.95" customHeight="1">
      <c r="A14" s="31" t="s">
        <v>247</v>
      </c>
      <c r="B14" s="11"/>
    </row>
    <row r="15" spans="1:4" ht="24.95" customHeight="1">
      <c r="A15" s="11"/>
      <c r="B15" s="11"/>
      <c r="C15" s="11"/>
    </row>
    <row r="16" spans="1:4" ht="24.95" customHeight="1">
      <c r="A16" s="11"/>
      <c r="B16" s="11"/>
      <c r="C16" s="11"/>
    </row>
    <row r="17" spans="2:2" ht="24.95" customHeight="1">
      <c r="B17" s="11"/>
    </row>
    <row r="18" spans="2:2" ht="24.95" customHeight="1"/>
    <row r="19" spans="2:2" ht="24.95" customHeight="1"/>
    <row r="20" spans="2:2" ht="24.95" customHeight="1"/>
    <row r="21" spans="2:2" ht="24.95" customHeight="1"/>
    <row r="22" spans="2:2" ht="24.95" customHeight="1"/>
    <row r="23" spans="2:2" ht="24.95" customHeight="1"/>
    <row r="24" spans="2:2" ht="24.95" customHeight="1"/>
    <row r="25" spans="2:2" ht="24.95" customHeight="1"/>
    <row r="26" spans="2:2" ht="24.95" customHeight="1"/>
    <row r="27" spans="2:2" ht="24.95" customHeight="1"/>
    <row r="28" spans="2:2" ht="24.95" customHeight="1"/>
    <row r="29" spans="2:2" ht="24.95" customHeight="1"/>
    <row r="30" spans="2:2" ht="24.95" customHeight="1"/>
    <row r="31" spans="2:2" ht="24.95" customHeight="1"/>
    <row r="32" spans="2: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</sheetData>
  <phoneticPr fontId="17" type="noConversion"/>
  <printOptions horizontalCentered="1"/>
  <pageMargins left="0.58888888888888902" right="0.58888888888888902" top="0.78888888888888897" bottom="0.78888888888888897" header="0.5" footer="0.5"/>
  <pageSetup paperSize="9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workbookViewId="0">
      <selection activeCell="E18" sqref="E18"/>
    </sheetView>
  </sheetViews>
  <sheetFormatPr defaultColWidth="9.33203125" defaultRowHeight="11.25"/>
  <cols>
    <col min="1" max="2" width="15.83203125" customWidth="1"/>
    <col min="3" max="3" width="33.1640625" customWidth="1"/>
    <col min="4" max="11" width="15.83203125" customWidth="1"/>
  </cols>
  <sheetData>
    <row r="1" spans="1:11">
      <c r="A1" t="s">
        <v>34</v>
      </c>
    </row>
    <row r="2" spans="1:11" ht="22.5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20.25">
      <c r="E3" s="27"/>
      <c r="F3" s="27"/>
      <c r="G3" s="27"/>
      <c r="H3" s="27"/>
      <c r="I3" s="27"/>
      <c r="J3" s="29"/>
      <c r="K3" s="29" t="s">
        <v>42</v>
      </c>
    </row>
    <row r="4" spans="1:11" ht="36.950000000000003" customHeight="1">
      <c r="A4" s="13" t="s">
        <v>248</v>
      </c>
      <c r="B4" s="13" t="s">
        <v>249</v>
      </c>
      <c r="C4" s="13" t="s">
        <v>250</v>
      </c>
      <c r="D4" s="13" t="s">
        <v>251</v>
      </c>
      <c r="E4" s="13" t="s">
        <v>252</v>
      </c>
      <c r="F4" s="13" t="s">
        <v>253</v>
      </c>
      <c r="G4" s="13" t="s">
        <v>254</v>
      </c>
      <c r="H4" s="13" t="s">
        <v>255</v>
      </c>
      <c r="I4" s="13" t="s">
        <v>256</v>
      </c>
      <c r="J4" s="13" t="s">
        <v>257</v>
      </c>
      <c r="K4" s="13" t="s">
        <v>161</v>
      </c>
    </row>
    <row r="5" spans="1:11" ht="24.95" customHeight="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9</v>
      </c>
      <c r="H5" s="28">
        <v>10</v>
      </c>
      <c r="I5" s="28">
        <v>11</v>
      </c>
      <c r="J5" s="28">
        <v>12</v>
      </c>
      <c r="K5" s="18"/>
    </row>
    <row r="6" spans="1:11" ht="24.95" customHeight="1">
      <c r="A6" s="104" t="s">
        <v>354</v>
      </c>
      <c r="B6" s="28"/>
      <c r="C6" s="28"/>
      <c r="D6" s="105">
        <v>906.5</v>
      </c>
      <c r="E6" s="28"/>
      <c r="F6" s="28"/>
      <c r="G6" s="28"/>
      <c r="H6" s="28"/>
      <c r="I6" s="28"/>
      <c r="J6" s="103"/>
      <c r="K6" s="18"/>
    </row>
    <row r="7" spans="1:11" ht="24.95" customHeight="1">
      <c r="A7" s="18">
        <v>207001</v>
      </c>
      <c r="B7" s="18" t="s">
        <v>148</v>
      </c>
      <c r="C7" s="18" t="s">
        <v>258</v>
      </c>
      <c r="D7" s="18">
        <v>170.72</v>
      </c>
      <c r="E7" s="18">
        <v>2050899</v>
      </c>
      <c r="F7" s="18" t="s">
        <v>259</v>
      </c>
      <c r="G7" s="18">
        <v>20508</v>
      </c>
      <c r="H7" s="18" t="s">
        <v>260</v>
      </c>
      <c r="I7" s="18" t="s">
        <v>261</v>
      </c>
      <c r="J7" s="30" t="s">
        <v>262</v>
      </c>
      <c r="K7" s="18"/>
    </row>
    <row r="8" spans="1:11" ht="24.95" customHeight="1">
      <c r="A8" s="18">
        <v>207002</v>
      </c>
      <c r="B8" s="18" t="s">
        <v>148</v>
      </c>
      <c r="C8" s="18" t="s">
        <v>258</v>
      </c>
      <c r="D8" s="18">
        <v>735.78</v>
      </c>
      <c r="E8" s="18">
        <v>2050802</v>
      </c>
      <c r="F8" s="18" t="s">
        <v>162</v>
      </c>
      <c r="G8" s="18">
        <v>20508</v>
      </c>
      <c r="H8" s="18" t="s">
        <v>260</v>
      </c>
      <c r="I8" s="18" t="s">
        <v>263</v>
      </c>
      <c r="J8" s="30" t="s">
        <v>262</v>
      </c>
      <c r="K8" s="18"/>
    </row>
    <row r="9" spans="1:11" ht="24.95" customHeight="1">
      <c r="A9" s="18"/>
      <c r="B9" s="18"/>
      <c r="C9" s="18"/>
      <c r="D9" s="18"/>
      <c r="E9" s="18"/>
      <c r="F9" s="18"/>
      <c r="G9" s="18"/>
      <c r="H9" s="18"/>
      <c r="I9" s="18"/>
      <c r="J9" s="30"/>
      <c r="K9" s="18"/>
    </row>
    <row r="10" spans="1:11" ht="24.95" customHeight="1">
      <c r="A10" s="18"/>
      <c r="B10" s="18"/>
      <c r="C10" s="18"/>
      <c r="D10" s="18"/>
      <c r="E10" s="18"/>
      <c r="F10" s="18"/>
      <c r="G10" s="18"/>
      <c r="H10" s="18"/>
      <c r="I10" s="18"/>
      <c r="J10" s="30"/>
      <c r="K10" s="18"/>
    </row>
    <row r="11" spans="1:11" ht="24.95" customHeight="1">
      <c r="A11" s="18"/>
      <c r="B11" s="18"/>
      <c r="C11" s="18"/>
      <c r="D11" s="18"/>
      <c r="E11" s="18"/>
      <c r="F11" s="18"/>
      <c r="G11" s="18"/>
      <c r="H11" s="18"/>
      <c r="I11" s="18"/>
      <c r="J11" s="30"/>
      <c r="K11" s="18"/>
    </row>
    <row r="12" spans="1:11" ht="24.95" customHeight="1">
      <c r="A12" s="18"/>
      <c r="B12" s="18"/>
      <c r="C12" s="18"/>
      <c r="D12" s="18"/>
      <c r="E12" s="18"/>
      <c r="F12" s="18"/>
      <c r="G12" s="18"/>
      <c r="H12" s="18"/>
      <c r="I12" s="18"/>
      <c r="J12" s="30"/>
      <c r="K12" s="18"/>
    </row>
    <row r="13" spans="1:11" ht="24.95" customHeight="1">
      <c r="A13" s="18"/>
      <c r="B13" s="18"/>
      <c r="C13" s="18"/>
      <c r="D13" s="18"/>
      <c r="E13" s="18"/>
      <c r="F13" s="18"/>
      <c r="G13" s="18"/>
      <c r="H13" s="18"/>
      <c r="I13" s="18"/>
      <c r="J13" s="30"/>
      <c r="K13" s="18"/>
    </row>
    <row r="14" spans="1:11" ht="24.95" customHeight="1">
      <c r="A14" s="18"/>
      <c r="B14" s="18"/>
      <c r="C14" s="18"/>
      <c r="D14" s="18"/>
      <c r="E14" s="18"/>
      <c r="F14" s="18"/>
      <c r="G14" s="18"/>
      <c r="H14" s="18"/>
      <c r="I14" s="18"/>
      <c r="J14" s="30"/>
      <c r="K14" s="18"/>
    </row>
    <row r="15" spans="1:11" ht="24.95" customHeight="1">
      <c r="A15" t="s">
        <v>264</v>
      </c>
    </row>
    <row r="16" spans="1:11" ht="24.95" customHeight="1"/>
  </sheetData>
  <mergeCells count="1">
    <mergeCell ref="A2:K2"/>
  </mergeCells>
  <phoneticPr fontId="17" type="noConversion"/>
  <printOptions horizontalCentered="1"/>
  <pageMargins left="0.75" right="0.75" top="1" bottom="1" header="0.50902777777777797" footer="0.50902777777777797"/>
  <pageSetup paperSize="9" scale="83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showGridLines="0" showZeros="0" workbookViewId="0">
      <selection activeCell="A8" sqref="A8:C31"/>
    </sheetView>
  </sheetViews>
  <sheetFormatPr defaultColWidth="9.1640625" defaultRowHeight="12.75" customHeight="1"/>
  <cols>
    <col min="1" max="3" width="8.83203125" customWidth="1"/>
    <col min="4" max="4" width="15.83203125" customWidth="1"/>
    <col min="5" max="5" width="23.83203125" customWidth="1"/>
    <col min="6" max="9" width="15.83203125" customWidth="1"/>
    <col min="10" max="13" width="8.83203125" customWidth="1"/>
    <col min="14" max="16" width="15.83203125" customWidth="1"/>
    <col min="17" max="255" width="9.1640625" customWidth="1"/>
  </cols>
  <sheetData>
    <row r="1" spans="1:17" ht="29.25" customHeight="1">
      <c r="A1" s="11" t="s">
        <v>36</v>
      </c>
    </row>
    <row r="2" spans="1:17" ht="23.25" customHeight="1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4"/>
      <c r="O2" s="25"/>
      <c r="P2" s="25"/>
    </row>
    <row r="3" spans="1:17" ht="26.25" customHeight="1">
      <c r="N3" s="20" t="s">
        <v>42</v>
      </c>
    </row>
    <row r="4" spans="1:17" ht="33" customHeight="1">
      <c r="A4" s="117" t="s">
        <v>265</v>
      </c>
      <c r="B4" s="117"/>
      <c r="C4" s="117"/>
      <c r="D4" s="117" t="s">
        <v>133</v>
      </c>
      <c r="E4" s="121" t="s">
        <v>266</v>
      </c>
      <c r="F4" s="117" t="s">
        <v>267</v>
      </c>
      <c r="G4" s="122" t="s">
        <v>268</v>
      </c>
      <c r="H4" s="124" t="s">
        <v>269</v>
      </c>
      <c r="I4" s="117" t="s">
        <v>270</v>
      </c>
      <c r="J4" s="117" t="s">
        <v>271</v>
      </c>
      <c r="K4" s="117"/>
      <c r="L4" s="117" t="s">
        <v>272</v>
      </c>
      <c r="M4" s="117"/>
      <c r="N4" s="119" t="s">
        <v>273</v>
      </c>
      <c r="O4" s="117" t="s">
        <v>274</v>
      </c>
      <c r="P4" s="116" t="s">
        <v>275</v>
      </c>
    </row>
    <row r="5" spans="1:17" ht="18" customHeight="1">
      <c r="A5" s="22" t="s">
        <v>276</v>
      </c>
      <c r="B5" s="22" t="s">
        <v>277</v>
      </c>
      <c r="C5" s="22" t="s">
        <v>278</v>
      </c>
      <c r="D5" s="117"/>
      <c r="E5" s="121"/>
      <c r="F5" s="117"/>
      <c r="G5" s="123"/>
      <c r="H5" s="124"/>
      <c r="I5" s="117"/>
      <c r="J5" s="12" t="s">
        <v>276</v>
      </c>
      <c r="K5" s="12" t="s">
        <v>277</v>
      </c>
      <c r="L5" s="12" t="s">
        <v>276</v>
      </c>
      <c r="M5" s="12" t="s">
        <v>277</v>
      </c>
      <c r="N5" s="120"/>
      <c r="O5" s="117"/>
      <c r="P5" s="116"/>
    </row>
    <row r="6" spans="1:17" ht="24.95" customHeight="1">
      <c r="A6" s="14" t="s">
        <v>147</v>
      </c>
      <c r="B6" s="14" t="s">
        <v>147</v>
      </c>
      <c r="C6" s="14" t="s">
        <v>147</v>
      </c>
      <c r="D6" s="14" t="s">
        <v>147</v>
      </c>
      <c r="E6" s="14" t="s">
        <v>147</v>
      </c>
      <c r="F6" s="23" t="s">
        <v>147</v>
      </c>
      <c r="G6" s="14" t="s">
        <v>147</v>
      </c>
      <c r="H6" s="14" t="s">
        <v>147</v>
      </c>
      <c r="I6" s="14" t="s">
        <v>147</v>
      </c>
      <c r="J6" s="14" t="s">
        <v>147</v>
      </c>
      <c r="K6" s="14" t="s">
        <v>147</v>
      </c>
      <c r="L6" s="14" t="s">
        <v>147</v>
      </c>
      <c r="M6" s="14" t="s">
        <v>147</v>
      </c>
      <c r="N6" s="14" t="s">
        <v>147</v>
      </c>
      <c r="O6" s="14" t="s">
        <v>147</v>
      </c>
      <c r="P6" s="14" t="s">
        <v>147</v>
      </c>
    </row>
    <row r="7" spans="1:17" ht="24.95" customHeight="1">
      <c r="A7" s="19" t="s">
        <v>137</v>
      </c>
      <c r="B7" s="17"/>
      <c r="C7" s="17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1515.75</v>
      </c>
      <c r="P7" s="17"/>
    </row>
    <row r="8" spans="1:17" ht="24.95" customHeight="1">
      <c r="A8" s="17">
        <v>205</v>
      </c>
      <c r="B8" s="17">
        <v>8</v>
      </c>
      <c r="C8" s="26">
        <v>2</v>
      </c>
      <c r="D8" s="18">
        <v>207001</v>
      </c>
      <c r="E8" s="19" t="s">
        <v>279</v>
      </c>
      <c r="F8" s="16" t="s">
        <v>280</v>
      </c>
      <c r="G8" s="18"/>
      <c r="H8" s="18"/>
      <c r="I8" s="19">
        <v>1000</v>
      </c>
      <c r="J8" s="17">
        <v>302</v>
      </c>
      <c r="K8" s="17">
        <v>18</v>
      </c>
      <c r="L8" s="17">
        <v>502</v>
      </c>
      <c r="M8" s="26">
        <v>4</v>
      </c>
      <c r="N8" s="17"/>
      <c r="O8" s="17">
        <v>18.2</v>
      </c>
      <c r="P8" s="17"/>
    </row>
    <row r="9" spans="1:17" ht="24.95" customHeight="1">
      <c r="A9" s="17">
        <v>205</v>
      </c>
      <c r="B9" s="17">
        <v>8</v>
      </c>
      <c r="C9" s="26">
        <v>2</v>
      </c>
      <c r="D9" s="18">
        <v>207001</v>
      </c>
      <c r="E9" s="16" t="s">
        <v>281</v>
      </c>
      <c r="F9" s="16" t="s">
        <v>280</v>
      </c>
      <c r="G9" s="18"/>
      <c r="H9" s="18"/>
      <c r="I9" s="17">
        <v>1</v>
      </c>
      <c r="J9" s="17">
        <v>302</v>
      </c>
      <c r="K9" s="17">
        <v>1</v>
      </c>
      <c r="L9" s="17">
        <v>502</v>
      </c>
      <c r="M9" s="17">
        <v>1</v>
      </c>
      <c r="N9" s="17"/>
      <c r="O9" s="17">
        <v>25</v>
      </c>
      <c r="P9" s="18"/>
      <c r="Q9" s="11"/>
    </row>
    <row r="10" spans="1:17" ht="24.95" customHeight="1">
      <c r="A10" s="17">
        <v>205</v>
      </c>
      <c r="B10" s="17">
        <v>8</v>
      </c>
      <c r="C10" s="26">
        <v>2</v>
      </c>
      <c r="D10" s="18">
        <v>207001</v>
      </c>
      <c r="E10" s="16" t="s">
        <v>282</v>
      </c>
      <c r="F10" s="16" t="s">
        <v>280</v>
      </c>
      <c r="G10" s="18"/>
      <c r="H10" s="18"/>
      <c r="I10" s="17">
        <v>3</v>
      </c>
      <c r="J10" s="17">
        <v>302</v>
      </c>
      <c r="K10" s="17">
        <v>1</v>
      </c>
      <c r="L10" s="17">
        <v>502</v>
      </c>
      <c r="M10" s="17">
        <v>1</v>
      </c>
      <c r="N10" s="17"/>
      <c r="O10" s="17">
        <v>6</v>
      </c>
      <c r="P10" s="18"/>
      <c r="Q10" s="11"/>
    </row>
    <row r="11" spans="1:17" ht="24.95" customHeight="1">
      <c r="A11" s="17">
        <v>205</v>
      </c>
      <c r="B11" s="17">
        <v>8</v>
      </c>
      <c r="C11" s="26">
        <v>2</v>
      </c>
      <c r="D11" s="18">
        <v>207001</v>
      </c>
      <c r="E11" s="16" t="s">
        <v>283</v>
      </c>
      <c r="F11" s="16" t="s">
        <v>280</v>
      </c>
      <c r="G11" s="18"/>
      <c r="H11" s="17"/>
      <c r="I11" s="19">
        <v>4000</v>
      </c>
      <c r="J11" s="17">
        <v>302</v>
      </c>
      <c r="K11" s="17">
        <v>1</v>
      </c>
      <c r="L11" s="17">
        <v>502</v>
      </c>
      <c r="M11" s="17">
        <v>1</v>
      </c>
      <c r="N11" s="17"/>
      <c r="O11" s="17">
        <v>20</v>
      </c>
      <c r="P11" s="18"/>
      <c r="Q11" s="11"/>
    </row>
    <row r="12" spans="1:17" ht="24.95" customHeight="1">
      <c r="A12" s="17">
        <v>205</v>
      </c>
      <c r="B12" s="17">
        <v>8</v>
      </c>
      <c r="C12" s="26">
        <v>2</v>
      </c>
      <c r="D12" s="18">
        <v>207001</v>
      </c>
      <c r="E12" s="18" t="s">
        <v>284</v>
      </c>
      <c r="F12" s="18" t="s">
        <v>285</v>
      </c>
      <c r="G12" s="18"/>
      <c r="H12" s="17"/>
      <c r="I12" s="17">
        <v>49000</v>
      </c>
      <c r="J12" s="17">
        <v>302</v>
      </c>
      <c r="K12" s="17">
        <v>26</v>
      </c>
      <c r="L12" s="17">
        <v>502</v>
      </c>
      <c r="M12" s="17">
        <v>5</v>
      </c>
      <c r="N12" s="17"/>
      <c r="O12" s="17">
        <v>98</v>
      </c>
      <c r="P12" s="18"/>
      <c r="Q12" s="11"/>
    </row>
    <row r="13" spans="1:17" ht="24.95" customHeight="1">
      <c r="A13" s="17">
        <v>205</v>
      </c>
      <c r="B13" s="17">
        <v>8</v>
      </c>
      <c r="C13" s="26">
        <v>2</v>
      </c>
      <c r="D13" s="18">
        <v>207001</v>
      </c>
      <c r="E13" s="18" t="s">
        <v>286</v>
      </c>
      <c r="F13" s="16" t="s">
        <v>280</v>
      </c>
      <c r="G13" s="18"/>
      <c r="H13" s="17"/>
      <c r="I13" s="17">
        <v>1000</v>
      </c>
      <c r="J13" s="17">
        <v>302</v>
      </c>
      <c r="K13" s="17">
        <v>16</v>
      </c>
      <c r="L13" s="17">
        <v>502</v>
      </c>
      <c r="M13" s="17">
        <v>3</v>
      </c>
      <c r="N13" s="17"/>
      <c r="O13" s="17">
        <v>73.5</v>
      </c>
      <c r="P13" s="17"/>
    </row>
    <row r="14" spans="1:17" ht="24.95" customHeight="1">
      <c r="A14" s="17">
        <v>205</v>
      </c>
      <c r="B14" s="17">
        <v>8</v>
      </c>
      <c r="C14" s="26">
        <v>2</v>
      </c>
      <c r="D14" s="18">
        <v>207001</v>
      </c>
      <c r="E14" s="18" t="s">
        <v>287</v>
      </c>
      <c r="F14" s="18" t="s">
        <v>280</v>
      </c>
      <c r="G14" s="18"/>
      <c r="H14" s="17"/>
      <c r="I14" s="17">
        <v>3</v>
      </c>
      <c r="J14" s="17">
        <v>302</v>
      </c>
      <c r="K14" s="17">
        <v>1</v>
      </c>
      <c r="L14" s="17">
        <v>502</v>
      </c>
      <c r="M14" s="17">
        <v>1</v>
      </c>
      <c r="N14" s="17"/>
      <c r="O14" s="17">
        <v>3.6</v>
      </c>
      <c r="P14" s="17"/>
    </row>
    <row r="15" spans="1:17" ht="24.95" customHeight="1">
      <c r="A15" s="17">
        <v>205</v>
      </c>
      <c r="B15" s="17">
        <v>8</v>
      </c>
      <c r="C15" s="26">
        <v>2</v>
      </c>
      <c r="D15" s="18">
        <v>207001</v>
      </c>
      <c r="E15" s="18" t="s">
        <v>288</v>
      </c>
      <c r="F15" s="18" t="s">
        <v>280</v>
      </c>
      <c r="G15" s="18"/>
      <c r="H15" s="17"/>
      <c r="I15" s="17">
        <v>100</v>
      </c>
      <c r="J15" s="17">
        <v>302</v>
      </c>
      <c r="K15" s="17">
        <v>1</v>
      </c>
      <c r="L15" s="17">
        <v>502</v>
      </c>
      <c r="M15" s="17">
        <v>1</v>
      </c>
      <c r="N15" s="17"/>
      <c r="O15" s="17">
        <v>20</v>
      </c>
      <c r="P15" s="17"/>
    </row>
    <row r="16" spans="1:17" ht="24.95" customHeight="1">
      <c r="A16" s="17">
        <v>205</v>
      </c>
      <c r="B16" s="17">
        <v>8</v>
      </c>
      <c r="C16" s="26">
        <v>2</v>
      </c>
      <c r="D16" s="18">
        <v>207001</v>
      </c>
      <c r="E16" s="18" t="s">
        <v>289</v>
      </c>
      <c r="F16" s="18" t="s">
        <v>280</v>
      </c>
      <c r="G16" s="18"/>
      <c r="H16" s="17"/>
      <c r="I16" s="17">
        <v>20</v>
      </c>
      <c r="J16" s="17">
        <v>302</v>
      </c>
      <c r="K16" s="17">
        <v>1</v>
      </c>
      <c r="L16" s="17">
        <v>502</v>
      </c>
      <c r="M16" s="17">
        <v>1</v>
      </c>
      <c r="N16" s="17"/>
      <c r="O16" s="17">
        <v>3.6</v>
      </c>
      <c r="P16" s="17"/>
    </row>
    <row r="17" spans="1:16" ht="24.95" customHeight="1">
      <c r="A17" s="17">
        <v>205</v>
      </c>
      <c r="B17" s="17">
        <v>8</v>
      </c>
      <c r="C17" s="26">
        <v>2</v>
      </c>
      <c r="D17" s="18">
        <v>207001</v>
      </c>
      <c r="E17" s="18" t="s">
        <v>290</v>
      </c>
      <c r="F17" s="18" t="s">
        <v>280</v>
      </c>
      <c r="G17" s="18"/>
      <c r="H17" s="17"/>
      <c r="I17" s="17">
        <v>20</v>
      </c>
      <c r="J17" s="17">
        <v>302</v>
      </c>
      <c r="K17" s="17">
        <v>1</v>
      </c>
      <c r="L17" s="17">
        <v>502</v>
      </c>
      <c r="M17" s="17">
        <v>1</v>
      </c>
      <c r="N17" s="17"/>
      <c r="O17" s="17">
        <v>9.6</v>
      </c>
      <c r="P17" s="17"/>
    </row>
    <row r="18" spans="1:16" ht="24.95" customHeight="1">
      <c r="A18" s="17">
        <v>205</v>
      </c>
      <c r="B18" s="17">
        <v>8</v>
      </c>
      <c r="C18" s="26">
        <v>2</v>
      </c>
      <c r="D18" s="18">
        <v>207001</v>
      </c>
      <c r="E18" s="18" t="s">
        <v>288</v>
      </c>
      <c r="F18" s="18" t="s">
        <v>280</v>
      </c>
      <c r="G18" s="18"/>
      <c r="H18" s="17"/>
      <c r="I18" s="17">
        <v>100</v>
      </c>
      <c r="J18" s="17">
        <v>302</v>
      </c>
      <c r="K18" s="17">
        <v>1</v>
      </c>
      <c r="L18" s="17">
        <v>502</v>
      </c>
      <c r="M18" s="17">
        <v>1</v>
      </c>
      <c r="N18" s="17"/>
      <c r="O18" s="17">
        <v>20</v>
      </c>
      <c r="P18" s="17"/>
    </row>
    <row r="19" spans="1:16" ht="24.95" customHeight="1">
      <c r="A19" s="17">
        <v>205</v>
      </c>
      <c r="B19" s="17">
        <v>8</v>
      </c>
      <c r="C19" s="26">
        <v>2</v>
      </c>
      <c r="D19" s="18">
        <v>207001</v>
      </c>
      <c r="E19" s="18" t="s">
        <v>288</v>
      </c>
      <c r="F19" s="18" t="s">
        <v>280</v>
      </c>
      <c r="G19" s="18"/>
      <c r="H19" s="17"/>
      <c r="I19" s="17">
        <v>100</v>
      </c>
      <c r="J19" s="17">
        <v>302</v>
      </c>
      <c r="K19" s="17">
        <v>1</v>
      </c>
      <c r="L19" s="17">
        <v>502</v>
      </c>
      <c r="M19" s="17">
        <v>1</v>
      </c>
      <c r="N19" s="17"/>
      <c r="O19" s="17">
        <v>20</v>
      </c>
      <c r="P19" s="17"/>
    </row>
    <row r="20" spans="1:16" ht="24.95" customHeight="1">
      <c r="A20" s="17">
        <v>205</v>
      </c>
      <c r="B20" s="17">
        <v>8</v>
      </c>
      <c r="C20" s="26">
        <v>2</v>
      </c>
      <c r="D20" s="18">
        <v>207001</v>
      </c>
      <c r="E20" s="18" t="s">
        <v>291</v>
      </c>
      <c r="F20" s="18" t="s">
        <v>285</v>
      </c>
      <c r="G20" s="18"/>
      <c r="H20" s="17"/>
      <c r="I20" s="17">
        <v>1000</v>
      </c>
      <c r="J20" s="17">
        <v>302</v>
      </c>
      <c r="K20" s="17">
        <v>2</v>
      </c>
      <c r="L20" s="17">
        <v>502</v>
      </c>
      <c r="M20" s="17">
        <v>1</v>
      </c>
      <c r="N20" s="17"/>
      <c r="O20" s="17">
        <v>12</v>
      </c>
      <c r="P20" s="17"/>
    </row>
    <row r="21" spans="1:16" ht="24.95" customHeight="1">
      <c r="A21" s="17">
        <v>205</v>
      </c>
      <c r="B21" s="17">
        <v>8</v>
      </c>
      <c r="C21" s="26">
        <v>2</v>
      </c>
      <c r="D21" s="18">
        <v>207001</v>
      </c>
      <c r="E21" s="18" t="s">
        <v>292</v>
      </c>
      <c r="F21" s="18" t="s">
        <v>280</v>
      </c>
      <c r="G21" s="18"/>
      <c r="H21" s="17"/>
      <c r="I21" s="17">
        <v>300</v>
      </c>
      <c r="J21" s="17">
        <v>302</v>
      </c>
      <c r="K21" s="17">
        <v>1</v>
      </c>
      <c r="L21" s="17">
        <v>502</v>
      </c>
      <c r="M21" s="17">
        <v>1</v>
      </c>
      <c r="N21" s="17"/>
      <c r="O21" s="17">
        <v>18</v>
      </c>
      <c r="P21" s="17"/>
    </row>
    <row r="22" spans="1:16" ht="24.95" customHeight="1">
      <c r="A22" s="17">
        <v>205</v>
      </c>
      <c r="B22" s="17">
        <v>8</v>
      </c>
      <c r="C22" s="26">
        <v>2</v>
      </c>
      <c r="D22" s="18">
        <v>207001</v>
      </c>
      <c r="E22" s="18" t="s">
        <v>293</v>
      </c>
      <c r="F22" s="18" t="s">
        <v>280</v>
      </c>
      <c r="G22" s="18"/>
      <c r="H22" s="17"/>
      <c r="I22" s="17">
        <v>20000</v>
      </c>
      <c r="J22" s="17">
        <v>302</v>
      </c>
      <c r="K22" s="17">
        <v>16</v>
      </c>
      <c r="L22" s="17">
        <v>502</v>
      </c>
      <c r="M22" s="17">
        <v>3</v>
      </c>
      <c r="N22" s="17"/>
      <c r="O22" s="17">
        <v>70</v>
      </c>
      <c r="P22" s="17"/>
    </row>
    <row r="23" spans="1:16" ht="24.95" customHeight="1">
      <c r="A23" s="17">
        <v>205</v>
      </c>
      <c r="B23" s="17">
        <v>8</v>
      </c>
      <c r="C23" s="26">
        <v>2</v>
      </c>
      <c r="D23" s="18">
        <v>207001</v>
      </c>
      <c r="E23" s="18" t="s">
        <v>294</v>
      </c>
      <c r="F23" s="18" t="s">
        <v>280</v>
      </c>
      <c r="G23" s="18"/>
      <c r="H23" s="17"/>
      <c r="I23" s="17">
        <v>50000</v>
      </c>
      <c r="J23" s="17">
        <v>302</v>
      </c>
      <c r="K23" s="17">
        <v>16</v>
      </c>
      <c r="L23" s="17">
        <v>502</v>
      </c>
      <c r="M23" s="17">
        <v>3</v>
      </c>
      <c r="N23" s="17"/>
      <c r="O23" s="17">
        <v>310.25</v>
      </c>
      <c r="P23" s="17"/>
    </row>
    <row r="24" spans="1:16" ht="24.95" customHeight="1">
      <c r="A24" s="17">
        <v>205</v>
      </c>
      <c r="B24" s="17">
        <v>8</v>
      </c>
      <c r="C24" s="26">
        <v>2</v>
      </c>
      <c r="D24" s="18">
        <v>207001</v>
      </c>
      <c r="E24" s="18" t="s">
        <v>289</v>
      </c>
      <c r="F24" s="18" t="s">
        <v>280</v>
      </c>
      <c r="G24" s="18"/>
      <c r="H24" s="17"/>
      <c r="I24" s="17">
        <v>100</v>
      </c>
      <c r="J24" s="17">
        <v>302</v>
      </c>
      <c r="K24" s="17">
        <v>1</v>
      </c>
      <c r="L24" s="17">
        <v>502</v>
      </c>
      <c r="M24" s="17">
        <v>1</v>
      </c>
      <c r="N24" s="17"/>
      <c r="O24" s="17">
        <v>20</v>
      </c>
      <c r="P24" s="17"/>
    </row>
    <row r="25" spans="1:16" ht="24.95" customHeight="1">
      <c r="A25" s="17">
        <v>205</v>
      </c>
      <c r="B25" s="17">
        <v>8</v>
      </c>
      <c r="C25" s="26">
        <v>2</v>
      </c>
      <c r="D25" s="18">
        <v>207001</v>
      </c>
      <c r="E25" s="18" t="s">
        <v>295</v>
      </c>
      <c r="F25" s="18" t="s">
        <v>285</v>
      </c>
      <c r="G25" s="18"/>
      <c r="H25" s="17"/>
      <c r="I25" s="17">
        <v>2</v>
      </c>
      <c r="J25" s="17">
        <v>302</v>
      </c>
      <c r="K25" s="17">
        <v>99</v>
      </c>
      <c r="L25" s="17">
        <v>502</v>
      </c>
      <c r="M25" s="17">
        <v>99</v>
      </c>
      <c r="N25" s="17"/>
      <c r="O25" s="17">
        <v>200</v>
      </c>
      <c r="P25" s="17"/>
    </row>
    <row r="26" spans="1:16" ht="24.95" customHeight="1">
      <c r="A26" s="17">
        <v>205</v>
      </c>
      <c r="B26" s="17">
        <v>8</v>
      </c>
      <c r="C26" s="26">
        <v>2</v>
      </c>
      <c r="D26" s="18">
        <v>207001</v>
      </c>
      <c r="E26" s="16" t="s">
        <v>283</v>
      </c>
      <c r="F26" s="18" t="s">
        <v>280</v>
      </c>
      <c r="G26" s="18"/>
      <c r="H26" s="17"/>
      <c r="I26" s="17">
        <v>20000</v>
      </c>
      <c r="J26" s="17">
        <v>302</v>
      </c>
      <c r="K26" s="17">
        <v>16</v>
      </c>
      <c r="L26" s="17">
        <v>502</v>
      </c>
      <c r="M26" s="17">
        <v>3</v>
      </c>
      <c r="N26" s="17"/>
      <c r="O26" s="17">
        <v>78</v>
      </c>
      <c r="P26" s="17"/>
    </row>
    <row r="27" spans="1:16" ht="24.95" customHeight="1">
      <c r="A27" s="17">
        <v>205</v>
      </c>
      <c r="B27" s="17">
        <v>8</v>
      </c>
      <c r="C27" s="26">
        <v>2</v>
      </c>
      <c r="D27" s="18">
        <v>207001</v>
      </c>
      <c r="E27" s="18" t="s">
        <v>289</v>
      </c>
      <c r="F27" s="18" t="s">
        <v>280</v>
      </c>
      <c r="G27" s="18"/>
      <c r="H27" s="17"/>
      <c r="I27" s="17">
        <v>250</v>
      </c>
      <c r="J27" s="17">
        <v>302</v>
      </c>
      <c r="K27" s="17">
        <v>1</v>
      </c>
      <c r="L27" s="17">
        <v>502</v>
      </c>
      <c r="M27" s="17">
        <v>1</v>
      </c>
      <c r="N27" s="17"/>
      <c r="O27" s="17">
        <v>50</v>
      </c>
      <c r="P27" s="17"/>
    </row>
    <row r="28" spans="1:16" ht="24.95" customHeight="1">
      <c r="A28" s="17">
        <v>205</v>
      </c>
      <c r="B28" s="17">
        <v>8</v>
      </c>
      <c r="C28" s="26">
        <v>2</v>
      </c>
      <c r="D28" s="18">
        <v>207001</v>
      </c>
      <c r="E28" s="18" t="s">
        <v>186</v>
      </c>
      <c r="F28" s="18" t="s">
        <v>296</v>
      </c>
      <c r="G28" s="18"/>
      <c r="H28" s="17"/>
      <c r="I28" s="17">
        <v>20</v>
      </c>
      <c r="J28" s="17">
        <v>302</v>
      </c>
      <c r="K28" s="17">
        <v>13</v>
      </c>
      <c r="L28" s="17">
        <v>502</v>
      </c>
      <c r="M28" s="17">
        <v>9</v>
      </c>
      <c r="N28" s="17"/>
      <c r="O28" s="17">
        <v>300</v>
      </c>
      <c r="P28" s="17"/>
    </row>
    <row r="29" spans="1:16" ht="24.95" customHeight="1">
      <c r="A29" s="17">
        <v>205</v>
      </c>
      <c r="B29" s="17">
        <v>8</v>
      </c>
      <c r="C29" s="26">
        <v>2</v>
      </c>
      <c r="D29" s="18">
        <v>207001</v>
      </c>
      <c r="E29" s="18" t="s">
        <v>297</v>
      </c>
      <c r="F29" s="18" t="s">
        <v>285</v>
      </c>
      <c r="G29" s="18"/>
      <c r="H29" s="17"/>
      <c r="I29" s="17">
        <v>50000</v>
      </c>
      <c r="J29" s="17">
        <v>302</v>
      </c>
      <c r="K29" s="17">
        <v>2</v>
      </c>
      <c r="L29" s="17">
        <v>502</v>
      </c>
      <c r="M29" s="17">
        <v>1</v>
      </c>
      <c r="N29" s="17"/>
      <c r="O29" s="17">
        <v>30</v>
      </c>
      <c r="P29" s="17"/>
    </row>
    <row r="30" spans="1:16" ht="24.95" customHeight="1">
      <c r="A30" s="17">
        <v>205</v>
      </c>
      <c r="B30" s="17">
        <v>8</v>
      </c>
      <c r="C30" s="26">
        <v>2</v>
      </c>
      <c r="D30" s="18">
        <v>207001</v>
      </c>
      <c r="E30" s="18" t="s">
        <v>290</v>
      </c>
      <c r="F30" s="18" t="s">
        <v>280</v>
      </c>
      <c r="G30" s="18"/>
      <c r="H30" s="17"/>
      <c r="I30" s="17">
        <v>100</v>
      </c>
      <c r="J30" s="17">
        <v>302</v>
      </c>
      <c r="K30" s="17">
        <v>1</v>
      </c>
      <c r="L30" s="17">
        <v>502</v>
      </c>
      <c r="M30" s="17">
        <v>1</v>
      </c>
      <c r="N30" s="17"/>
      <c r="O30" s="17">
        <v>20</v>
      </c>
      <c r="P30" s="17"/>
    </row>
    <row r="31" spans="1:16" ht="24.95" customHeight="1">
      <c r="A31" s="17">
        <v>205</v>
      </c>
      <c r="B31" s="17">
        <v>8</v>
      </c>
      <c r="C31" s="26">
        <v>2</v>
      </c>
      <c r="D31" s="18">
        <v>207001</v>
      </c>
      <c r="E31" s="18" t="s">
        <v>298</v>
      </c>
      <c r="F31" s="18" t="s">
        <v>285</v>
      </c>
      <c r="G31" s="18"/>
      <c r="H31" s="17"/>
      <c r="I31" s="17">
        <v>49000</v>
      </c>
      <c r="J31" s="17">
        <v>302</v>
      </c>
      <c r="K31" s="17">
        <v>26</v>
      </c>
      <c r="L31" s="17">
        <v>502</v>
      </c>
      <c r="M31" s="17">
        <v>5</v>
      </c>
      <c r="N31" s="17"/>
      <c r="O31" s="17">
        <v>90</v>
      </c>
      <c r="P31" s="17"/>
    </row>
    <row r="32" spans="1:16" ht="24.95" customHeight="1">
      <c r="C32" s="11"/>
      <c r="D32" s="11"/>
      <c r="H32" s="11"/>
      <c r="J32" s="11"/>
      <c r="M32" s="11"/>
    </row>
    <row r="33" spans="13:13" ht="24.95" customHeight="1">
      <c r="M33" s="11"/>
    </row>
    <row r="34" spans="13:13" ht="24.95" customHeight="1">
      <c r="M34" s="11"/>
    </row>
    <row r="35" spans="13:13" ht="24.95" customHeight="1">
      <c r="M35" s="11"/>
    </row>
    <row r="36" spans="13:13" ht="24.95" customHeight="1">
      <c r="M36" s="11"/>
    </row>
    <row r="37" spans="13:13" ht="24.95" customHeight="1"/>
    <row r="38" spans="13:13" ht="24.95" customHeight="1"/>
    <row r="39" spans="13:13" ht="24.95" customHeight="1"/>
    <row r="40" spans="13:13" ht="24.95" customHeight="1"/>
    <row r="41" spans="13:13" ht="24.95" customHeight="1"/>
    <row r="42" spans="13:13" ht="24.95" customHeight="1"/>
    <row r="43" spans="13:13" ht="24.95" customHeight="1"/>
    <row r="44" spans="13:13" ht="24.95" customHeight="1"/>
    <row r="45" spans="13:13" ht="24.95" customHeight="1"/>
    <row r="46" spans="13:13" ht="24.95" customHeight="1"/>
    <row r="47" spans="13:13" ht="24.95" customHeight="1"/>
  </sheetData>
  <mergeCells count="12">
    <mergeCell ref="N4:N5"/>
    <mergeCell ref="O4:O5"/>
    <mergeCell ref="P4:P5"/>
    <mergeCell ref="A4:C4"/>
    <mergeCell ref="J4:K4"/>
    <mergeCell ref="L4:M4"/>
    <mergeCell ref="D4:D5"/>
    <mergeCell ref="E4:E5"/>
    <mergeCell ref="F4:F5"/>
    <mergeCell ref="G4:G5"/>
    <mergeCell ref="H4:H5"/>
    <mergeCell ref="I4:I5"/>
  </mergeCells>
  <phoneticPr fontId="17" type="noConversion"/>
  <printOptions horizontalCentered="1"/>
  <pageMargins left="0.59027777777777801" right="0.59027777777777801" top="0.78680555555555598" bottom="0.78680555555555598" header="0.5" footer="0.5"/>
  <pageSetup paperSize="9" scale="81" fitToHeight="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2"/>
  <sheetViews>
    <sheetView showGridLines="0" showZeros="0" topLeftCell="B1" workbookViewId="0">
      <selection activeCell="M13" sqref="M13"/>
    </sheetView>
  </sheetViews>
  <sheetFormatPr defaultColWidth="9.1640625" defaultRowHeight="12.75" customHeight="1"/>
  <cols>
    <col min="1" max="1" width="11.6640625" customWidth="1"/>
    <col min="2" max="2" width="18.83203125" customWidth="1"/>
    <col min="3" max="29" width="9.83203125" customWidth="1"/>
    <col min="30" max="30" width="9.1640625" customWidth="1"/>
  </cols>
  <sheetData>
    <row r="1" spans="1:29" ht="30" customHeight="1">
      <c r="A1" s="11" t="s">
        <v>38</v>
      </c>
    </row>
    <row r="2" spans="1:29" ht="28.5" customHeight="1">
      <c r="A2" s="129" t="s">
        <v>39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</row>
    <row r="3" spans="1:29" ht="22.5" customHeight="1">
      <c r="AC3" s="20" t="s">
        <v>42</v>
      </c>
    </row>
    <row r="4" spans="1:29" ht="17.25" customHeight="1">
      <c r="A4" s="116" t="s">
        <v>133</v>
      </c>
      <c r="B4" s="116" t="s">
        <v>134</v>
      </c>
      <c r="C4" s="121" t="s">
        <v>299</v>
      </c>
      <c r="D4" s="130"/>
      <c r="E4" s="130"/>
      <c r="F4" s="130"/>
      <c r="G4" s="130"/>
      <c r="H4" s="130"/>
      <c r="I4" s="130"/>
      <c r="J4" s="130"/>
      <c r="K4" s="124"/>
      <c r="L4" s="121" t="s">
        <v>300</v>
      </c>
      <c r="M4" s="130"/>
      <c r="N4" s="130"/>
      <c r="O4" s="130"/>
      <c r="P4" s="130"/>
      <c r="Q4" s="130"/>
      <c r="R4" s="130"/>
      <c r="S4" s="130"/>
      <c r="T4" s="124"/>
      <c r="U4" s="121" t="s">
        <v>301</v>
      </c>
      <c r="V4" s="130"/>
      <c r="W4" s="130"/>
      <c r="X4" s="130"/>
      <c r="Y4" s="130"/>
      <c r="Z4" s="130"/>
      <c r="AA4" s="130"/>
      <c r="AB4" s="130"/>
      <c r="AC4" s="124"/>
    </row>
    <row r="5" spans="1:29" ht="17.25" customHeight="1">
      <c r="A5" s="116"/>
      <c r="B5" s="116"/>
      <c r="C5" s="125" t="s">
        <v>137</v>
      </c>
      <c r="D5" s="121" t="s">
        <v>302</v>
      </c>
      <c r="E5" s="130"/>
      <c r="F5" s="130"/>
      <c r="G5" s="130"/>
      <c r="H5" s="130"/>
      <c r="I5" s="124"/>
      <c r="J5" s="119" t="s">
        <v>189</v>
      </c>
      <c r="K5" s="119" t="s">
        <v>184</v>
      </c>
      <c r="L5" s="125" t="s">
        <v>137</v>
      </c>
      <c r="M5" s="121" t="s">
        <v>302</v>
      </c>
      <c r="N5" s="130"/>
      <c r="O5" s="130"/>
      <c r="P5" s="130"/>
      <c r="Q5" s="130"/>
      <c r="R5" s="124"/>
      <c r="S5" s="119" t="s">
        <v>189</v>
      </c>
      <c r="T5" s="119" t="s">
        <v>184</v>
      </c>
      <c r="U5" s="125" t="s">
        <v>137</v>
      </c>
      <c r="V5" s="121" t="s">
        <v>302</v>
      </c>
      <c r="W5" s="130"/>
      <c r="X5" s="130"/>
      <c r="Y5" s="130"/>
      <c r="Z5" s="130"/>
      <c r="AA5" s="124"/>
      <c r="AB5" s="119" t="s">
        <v>189</v>
      </c>
      <c r="AC5" s="119" t="s">
        <v>184</v>
      </c>
    </row>
    <row r="6" spans="1:29" ht="23.25" customHeight="1">
      <c r="A6" s="116"/>
      <c r="B6" s="116"/>
      <c r="C6" s="126"/>
      <c r="D6" s="117" t="s">
        <v>145</v>
      </c>
      <c r="E6" s="117" t="s">
        <v>303</v>
      </c>
      <c r="F6" s="117" t="s">
        <v>304</v>
      </c>
      <c r="G6" s="117" t="s">
        <v>305</v>
      </c>
      <c r="H6" s="117"/>
      <c r="I6" s="117"/>
      <c r="J6" s="128"/>
      <c r="K6" s="128"/>
      <c r="L6" s="126"/>
      <c r="M6" s="117" t="s">
        <v>145</v>
      </c>
      <c r="N6" s="117" t="s">
        <v>303</v>
      </c>
      <c r="O6" s="117" t="s">
        <v>304</v>
      </c>
      <c r="P6" s="117" t="s">
        <v>305</v>
      </c>
      <c r="Q6" s="117"/>
      <c r="R6" s="117"/>
      <c r="S6" s="128"/>
      <c r="T6" s="128"/>
      <c r="U6" s="126"/>
      <c r="V6" s="117" t="s">
        <v>145</v>
      </c>
      <c r="W6" s="117" t="s">
        <v>303</v>
      </c>
      <c r="X6" s="117" t="s">
        <v>304</v>
      </c>
      <c r="Y6" s="117" t="s">
        <v>305</v>
      </c>
      <c r="Z6" s="117"/>
      <c r="AA6" s="117"/>
      <c r="AB6" s="128"/>
      <c r="AC6" s="128"/>
    </row>
    <row r="7" spans="1:29" ht="26.25" customHeight="1">
      <c r="A7" s="116"/>
      <c r="B7" s="116"/>
      <c r="C7" s="127"/>
      <c r="D7" s="117"/>
      <c r="E7" s="117"/>
      <c r="F7" s="117"/>
      <c r="G7" s="13" t="s">
        <v>145</v>
      </c>
      <c r="H7" s="13" t="s">
        <v>306</v>
      </c>
      <c r="I7" s="13" t="s">
        <v>307</v>
      </c>
      <c r="J7" s="120"/>
      <c r="K7" s="120"/>
      <c r="L7" s="127"/>
      <c r="M7" s="117"/>
      <c r="N7" s="117"/>
      <c r="O7" s="117"/>
      <c r="P7" s="13" t="s">
        <v>145</v>
      </c>
      <c r="Q7" s="13" t="s">
        <v>306</v>
      </c>
      <c r="R7" s="13" t="s">
        <v>307</v>
      </c>
      <c r="S7" s="120"/>
      <c r="T7" s="120"/>
      <c r="U7" s="127"/>
      <c r="V7" s="117"/>
      <c r="W7" s="117"/>
      <c r="X7" s="117"/>
      <c r="Y7" s="13" t="s">
        <v>145</v>
      </c>
      <c r="Z7" s="13" t="s">
        <v>306</v>
      </c>
      <c r="AA7" s="13" t="s">
        <v>307</v>
      </c>
      <c r="AB7" s="120"/>
      <c r="AC7" s="120"/>
    </row>
    <row r="8" spans="1:29" ht="24.95" customHeight="1">
      <c r="A8" s="14" t="s">
        <v>147</v>
      </c>
      <c r="B8" s="14" t="s">
        <v>147</v>
      </c>
      <c r="C8" s="14">
        <v>1</v>
      </c>
      <c r="D8" s="15">
        <v>2</v>
      </c>
      <c r="E8" s="15">
        <v>3</v>
      </c>
      <c r="F8" s="15">
        <v>4</v>
      </c>
      <c r="G8" s="14">
        <v>5</v>
      </c>
      <c r="H8" s="14">
        <v>6</v>
      </c>
      <c r="I8" s="14">
        <v>7</v>
      </c>
      <c r="J8" s="14">
        <v>8</v>
      </c>
      <c r="K8" s="14">
        <v>9</v>
      </c>
      <c r="L8" s="14">
        <v>10</v>
      </c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4">
        <v>16</v>
      </c>
      <c r="S8" s="14">
        <v>17</v>
      </c>
      <c r="T8" s="14">
        <v>18</v>
      </c>
      <c r="U8" s="14" t="s">
        <v>308</v>
      </c>
      <c r="V8" s="14" t="s">
        <v>309</v>
      </c>
      <c r="W8" s="14" t="s">
        <v>310</v>
      </c>
      <c r="X8" s="14" t="s">
        <v>311</v>
      </c>
      <c r="Y8" s="14" t="s">
        <v>312</v>
      </c>
      <c r="Z8" s="14" t="s">
        <v>313</v>
      </c>
      <c r="AA8" s="14" t="s">
        <v>314</v>
      </c>
      <c r="AB8" s="14" t="s">
        <v>315</v>
      </c>
      <c r="AC8" s="14" t="s">
        <v>316</v>
      </c>
    </row>
    <row r="9" spans="1:29" ht="24.95" customHeight="1">
      <c r="A9" s="16" t="s">
        <v>137</v>
      </c>
      <c r="B9" s="99" t="s">
        <v>353</v>
      </c>
      <c r="C9" s="17">
        <v>0.9</v>
      </c>
      <c r="D9" s="17">
        <v>0.9</v>
      </c>
      <c r="E9" s="17"/>
      <c r="F9" s="17"/>
      <c r="G9" s="17">
        <f>H9+I9</f>
        <v>0</v>
      </c>
      <c r="H9" s="17"/>
      <c r="I9" s="17"/>
      <c r="J9" s="17">
        <v>0.9</v>
      </c>
      <c r="K9" s="17"/>
      <c r="L9" s="17">
        <v>15.18</v>
      </c>
      <c r="M9" s="17">
        <v>0</v>
      </c>
      <c r="N9" s="17"/>
      <c r="O9" s="17"/>
      <c r="P9" s="17">
        <f>Q9+R9</f>
        <v>0</v>
      </c>
      <c r="Q9" s="17"/>
      <c r="R9" s="17"/>
      <c r="S9" s="17">
        <v>0.9</v>
      </c>
      <c r="T9" s="17">
        <v>14.28</v>
      </c>
      <c r="U9" s="17"/>
      <c r="V9" s="17">
        <f>W9+X9+Y9</f>
        <v>0</v>
      </c>
      <c r="W9" s="17">
        <f>N9-E9</f>
        <v>0</v>
      </c>
      <c r="X9" s="17">
        <f>O9-F9</f>
        <v>0</v>
      </c>
      <c r="Y9" s="17">
        <f>Z9+AA9</f>
        <v>0</v>
      </c>
      <c r="Z9" s="17">
        <f>Q9-H9</f>
        <v>0</v>
      </c>
      <c r="AA9" s="17">
        <f>R9-I9</f>
        <v>0</v>
      </c>
      <c r="AB9" s="17">
        <f>S9-J9</f>
        <v>0</v>
      </c>
      <c r="AC9" s="17"/>
    </row>
    <row r="10" spans="1:29" ht="24.95" customHeight="1">
      <c r="A10" s="18">
        <v>207001</v>
      </c>
      <c r="B10" s="19" t="s">
        <v>148</v>
      </c>
      <c r="C10" s="17">
        <v>0.9</v>
      </c>
      <c r="D10" s="17">
        <v>0.9</v>
      </c>
      <c r="E10" s="17">
        <v>0</v>
      </c>
      <c r="F10" s="17"/>
      <c r="G10" s="17"/>
      <c r="H10" s="17"/>
      <c r="I10" s="17"/>
      <c r="J10" s="17">
        <v>0.9</v>
      </c>
      <c r="K10" s="17"/>
      <c r="L10" s="17">
        <v>15.18</v>
      </c>
      <c r="M10" s="17">
        <v>0</v>
      </c>
      <c r="N10" s="17"/>
      <c r="O10" s="17"/>
      <c r="P10" s="17"/>
      <c r="Q10" s="17"/>
      <c r="R10" s="17"/>
      <c r="S10" s="17">
        <v>0.9</v>
      </c>
      <c r="T10" s="17">
        <v>14.28</v>
      </c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24.95" customHeight="1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24.95" customHeight="1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24.95" customHeight="1">
      <c r="A13" s="18"/>
      <c r="B13" s="17"/>
      <c r="C13" s="18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8"/>
      <c r="V13" s="17"/>
      <c r="W13" s="17"/>
      <c r="X13" s="17"/>
      <c r="Y13" s="17"/>
      <c r="Z13" s="17"/>
      <c r="AA13" s="17"/>
      <c r="AB13" s="17"/>
      <c r="AC13" s="17"/>
    </row>
    <row r="14" spans="1:29" ht="24.95" customHeight="1">
      <c r="A14" s="18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8"/>
      <c r="N14" s="17"/>
      <c r="O14" s="17"/>
      <c r="P14" s="17"/>
      <c r="Q14" s="17"/>
      <c r="R14" s="17"/>
      <c r="S14" s="17"/>
      <c r="T14" s="17"/>
      <c r="U14" s="17"/>
      <c r="V14" s="18"/>
      <c r="W14" s="17"/>
      <c r="X14" s="17"/>
      <c r="Y14" s="17"/>
      <c r="Z14" s="17"/>
      <c r="AA14" s="17"/>
      <c r="AB14" s="17"/>
      <c r="AC14" s="17"/>
    </row>
    <row r="15" spans="1:29" ht="24.95" customHeight="1">
      <c r="A15" s="18"/>
      <c r="B15" s="18"/>
      <c r="C15" s="18"/>
      <c r="D15" s="18"/>
      <c r="E15" s="17"/>
      <c r="F15" s="17"/>
      <c r="G15" s="17"/>
      <c r="H15" s="17"/>
      <c r="I15" s="17"/>
      <c r="J15" s="17"/>
      <c r="K15" s="17"/>
      <c r="L15" s="18"/>
      <c r="M15" s="18"/>
      <c r="N15" s="17"/>
      <c r="O15" s="17"/>
      <c r="P15" s="17"/>
      <c r="Q15" s="17"/>
      <c r="R15" s="17"/>
      <c r="S15" s="17"/>
      <c r="T15" s="17"/>
      <c r="U15" s="18"/>
      <c r="V15" s="18"/>
      <c r="W15" s="17"/>
      <c r="X15" s="17"/>
      <c r="Y15" s="17"/>
      <c r="Z15" s="17"/>
      <c r="AA15" s="17"/>
      <c r="AB15" s="17"/>
      <c r="AC15" s="17"/>
    </row>
    <row r="16" spans="1:29" ht="24.95" customHeight="1">
      <c r="A16" s="18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8"/>
      <c r="M16" s="18"/>
      <c r="N16" s="18"/>
      <c r="O16" s="17"/>
      <c r="P16" s="17"/>
      <c r="Q16" s="17"/>
      <c r="R16" s="17"/>
      <c r="S16" s="17"/>
      <c r="T16" s="17"/>
      <c r="U16" s="18"/>
      <c r="V16" s="18"/>
      <c r="W16" s="18"/>
      <c r="X16" s="17"/>
      <c r="Y16" s="17"/>
      <c r="Z16" s="17"/>
      <c r="AA16" s="17"/>
      <c r="AB16" s="17"/>
      <c r="AC16" s="17"/>
    </row>
    <row r="17" spans="6:11" ht="24.95" customHeight="1">
      <c r="F17" s="11"/>
      <c r="G17" s="11"/>
      <c r="H17" s="11"/>
      <c r="I17" s="11"/>
      <c r="J17" s="11"/>
      <c r="K17" s="11"/>
    </row>
    <row r="18" spans="6:11" ht="24.95" customHeight="1">
      <c r="G18" s="11"/>
      <c r="H18" s="11"/>
      <c r="K18" s="11"/>
    </row>
    <row r="19" spans="6:11" ht="24.95" customHeight="1">
      <c r="H19" s="11"/>
      <c r="K19" s="11"/>
    </row>
    <row r="20" spans="6:11" ht="24.95" customHeight="1">
      <c r="H20" s="11"/>
      <c r="K20" s="11"/>
    </row>
    <row r="21" spans="6:11" ht="12.75" customHeight="1">
      <c r="I21" s="11"/>
      <c r="K21" s="11"/>
    </row>
    <row r="22" spans="6:11" ht="12.75" customHeight="1">
      <c r="I22" s="11"/>
      <c r="J22" s="11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T5:T7"/>
    <mergeCell ref="U5:U7"/>
    <mergeCell ref="V6:V7"/>
    <mergeCell ref="W6:W7"/>
    <mergeCell ref="X6:X7"/>
    <mergeCell ref="AB5:AB7"/>
    <mergeCell ref="AC5:AC7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</mergeCells>
  <phoneticPr fontId="17" type="noConversion"/>
  <printOptions horizontalCentered="1"/>
  <pageMargins left="0.58888888888888902" right="0.58888888888888902" top="0.78888888888888897" bottom="0.78888888888888897" header="0.5" footer="0.5"/>
  <pageSetup paperSize="9" scale="55" fitToHeight="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topLeftCell="A13" workbookViewId="0">
      <selection activeCell="K9" sqref="K9"/>
    </sheetView>
  </sheetViews>
  <sheetFormatPr defaultColWidth="12" defaultRowHeight="14.25"/>
  <cols>
    <col min="1" max="2" width="8.1640625" style="2" customWidth="1"/>
    <col min="3" max="3" width="16.5" style="2" customWidth="1"/>
    <col min="4" max="4" width="32.5" style="2" customWidth="1"/>
    <col min="5" max="5" width="26.1640625" style="2" customWidth="1"/>
    <col min="6" max="6" width="16.5" style="2" customWidth="1"/>
    <col min="7" max="7" width="16.83203125" style="2" customWidth="1"/>
    <col min="8" max="8" width="16.5" style="2" customWidth="1"/>
    <col min="9" max="9" width="26.1640625" style="2" customWidth="1"/>
    <col min="10" max="256" width="12" style="2"/>
    <col min="257" max="16384" width="12" style="3"/>
  </cols>
  <sheetData>
    <row r="1" spans="1:9" ht="16.5" customHeight="1">
      <c r="A1" s="4" t="s">
        <v>40</v>
      </c>
      <c r="B1" s="5"/>
      <c r="C1" s="5"/>
      <c r="D1" s="5"/>
    </row>
    <row r="2" spans="1:9" ht="33.75" customHeight="1">
      <c r="A2" s="155" t="s">
        <v>317</v>
      </c>
      <c r="B2" s="155"/>
      <c r="C2" s="155"/>
      <c r="D2" s="155"/>
      <c r="E2" s="155"/>
      <c r="F2" s="155"/>
      <c r="G2" s="155"/>
      <c r="H2" s="155"/>
      <c r="I2" s="155"/>
    </row>
    <row r="3" spans="1:9" s="1" customFormat="1" ht="14.25" customHeight="1">
      <c r="A3" s="156"/>
      <c r="B3" s="156"/>
      <c r="C3" s="156"/>
      <c r="D3" s="156"/>
      <c r="E3" s="156"/>
      <c r="F3" s="156"/>
      <c r="G3" s="156"/>
      <c r="H3" s="156"/>
      <c r="I3" s="156"/>
    </row>
    <row r="4" spans="1:9" s="1" customFormat="1" ht="21.75" customHeight="1">
      <c r="A4" s="6"/>
      <c r="B4" s="7"/>
    </row>
    <row r="5" spans="1:9" s="1" customFormat="1" ht="21.95" customHeight="1">
      <c r="A5" s="139" t="s">
        <v>318</v>
      </c>
      <c r="B5" s="145"/>
      <c r="C5" s="145"/>
      <c r="D5" s="137"/>
      <c r="E5" s="137"/>
      <c r="F5" s="137"/>
      <c r="G5" s="137"/>
      <c r="H5" s="137"/>
      <c r="I5" s="137"/>
    </row>
    <row r="6" spans="1:9" s="1" customFormat="1" ht="21.95" customHeight="1">
      <c r="A6" s="139" t="s">
        <v>319</v>
      </c>
      <c r="B6" s="145"/>
      <c r="C6" s="145"/>
      <c r="D6" s="137"/>
      <c r="E6" s="137"/>
      <c r="F6" s="139" t="s">
        <v>320</v>
      </c>
      <c r="G6" s="140"/>
      <c r="H6" s="137"/>
      <c r="I6" s="137"/>
    </row>
    <row r="7" spans="1:9" s="1" customFormat="1" ht="21.95" customHeight="1">
      <c r="A7" s="139" t="s">
        <v>321</v>
      </c>
      <c r="B7" s="145"/>
      <c r="C7" s="145"/>
      <c r="D7" s="137"/>
      <c r="E7" s="137"/>
      <c r="F7" s="139" t="s">
        <v>322</v>
      </c>
      <c r="G7" s="140"/>
      <c r="H7" s="137"/>
      <c r="I7" s="137"/>
    </row>
    <row r="8" spans="1:9" s="1" customFormat="1" ht="21.95" customHeight="1">
      <c r="A8" s="146" t="s">
        <v>323</v>
      </c>
      <c r="B8" s="147"/>
      <c r="C8" s="148"/>
      <c r="D8" s="9" t="s">
        <v>324</v>
      </c>
      <c r="E8" s="9"/>
      <c r="F8" s="141" t="s">
        <v>325</v>
      </c>
      <c r="G8" s="142"/>
      <c r="H8" s="143"/>
      <c r="I8" s="144"/>
    </row>
    <row r="9" spans="1:9" s="1" customFormat="1" ht="21.95" customHeight="1">
      <c r="A9" s="149"/>
      <c r="B9" s="150"/>
      <c r="C9" s="151"/>
      <c r="D9" s="9" t="s">
        <v>326</v>
      </c>
      <c r="E9" s="9"/>
      <c r="F9" s="141" t="s">
        <v>326</v>
      </c>
      <c r="G9" s="142"/>
      <c r="H9" s="143"/>
      <c r="I9" s="144"/>
    </row>
    <row r="10" spans="1:9" s="1" customFormat="1" ht="21.95" customHeight="1">
      <c r="A10" s="152"/>
      <c r="B10" s="153"/>
      <c r="C10" s="154"/>
      <c r="D10" s="9" t="s">
        <v>327</v>
      </c>
      <c r="E10" s="9"/>
      <c r="F10" s="141" t="s">
        <v>327</v>
      </c>
      <c r="G10" s="142"/>
      <c r="H10" s="143"/>
      <c r="I10" s="144"/>
    </row>
    <row r="11" spans="1:9" s="1" customFormat="1" ht="21.95" customHeight="1">
      <c r="A11" s="137" t="s">
        <v>328</v>
      </c>
      <c r="B11" s="137" t="s">
        <v>329</v>
      </c>
      <c r="C11" s="137"/>
      <c r="D11" s="137"/>
      <c r="E11" s="137"/>
      <c r="F11" s="139" t="s">
        <v>330</v>
      </c>
      <c r="G11" s="145"/>
      <c r="H11" s="145"/>
      <c r="I11" s="140"/>
    </row>
    <row r="12" spans="1:9" s="1" customFormat="1" ht="107.25" customHeight="1">
      <c r="A12" s="137"/>
      <c r="B12" s="138" t="s">
        <v>331</v>
      </c>
      <c r="C12" s="138"/>
      <c r="D12" s="138"/>
      <c r="E12" s="138"/>
      <c r="F12" s="138" t="s">
        <v>331</v>
      </c>
      <c r="G12" s="138"/>
      <c r="H12" s="138"/>
      <c r="I12" s="138"/>
    </row>
    <row r="13" spans="1:9" s="1" customFormat="1" ht="24">
      <c r="A13" s="131" t="s">
        <v>332</v>
      </c>
      <c r="B13" s="10" t="s">
        <v>333</v>
      </c>
      <c r="C13" s="8" t="s">
        <v>334</v>
      </c>
      <c r="D13" s="8" t="s">
        <v>335</v>
      </c>
      <c r="E13" s="8" t="s">
        <v>336</v>
      </c>
      <c r="F13" s="8" t="s">
        <v>334</v>
      </c>
      <c r="G13" s="139" t="s">
        <v>335</v>
      </c>
      <c r="H13" s="140"/>
      <c r="I13" s="8" t="s">
        <v>336</v>
      </c>
    </row>
    <row r="14" spans="1:9" s="1" customFormat="1" ht="21.95" customHeight="1">
      <c r="A14" s="132"/>
      <c r="B14" s="137" t="s">
        <v>337</v>
      </c>
      <c r="C14" s="131" t="s">
        <v>338</v>
      </c>
      <c r="D14" s="9" t="s">
        <v>339</v>
      </c>
      <c r="E14" s="9"/>
      <c r="F14" s="131" t="s">
        <v>338</v>
      </c>
      <c r="G14" s="134" t="s">
        <v>339</v>
      </c>
      <c r="H14" s="134"/>
      <c r="I14" s="9"/>
    </row>
    <row r="15" spans="1:9" s="1" customFormat="1" ht="21.95" customHeight="1">
      <c r="A15" s="132"/>
      <c r="B15" s="137"/>
      <c r="C15" s="132"/>
      <c r="D15" s="9" t="s">
        <v>340</v>
      </c>
      <c r="E15" s="9"/>
      <c r="F15" s="132"/>
      <c r="G15" s="134" t="s">
        <v>340</v>
      </c>
      <c r="H15" s="134"/>
      <c r="I15" s="9"/>
    </row>
    <row r="16" spans="1:9" s="1" customFormat="1" ht="21.95" customHeight="1">
      <c r="A16" s="132"/>
      <c r="B16" s="137"/>
      <c r="C16" s="133"/>
      <c r="D16" s="9" t="s">
        <v>341</v>
      </c>
      <c r="E16" s="9"/>
      <c r="F16" s="133"/>
      <c r="G16" s="134" t="s">
        <v>341</v>
      </c>
      <c r="H16" s="134"/>
      <c r="I16" s="9"/>
    </row>
    <row r="17" spans="1:9" s="1" customFormat="1" ht="21.95" customHeight="1">
      <c r="A17" s="132"/>
      <c r="B17" s="137"/>
      <c r="C17" s="131" t="s">
        <v>342</v>
      </c>
      <c r="D17" s="9" t="s">
        <v>339</v>
      </c>
      <c r="E17" s="9"/>
      <c r="F17" s="131" t="s">
        <v>342</v>
      </c>
      <c r="G17" s="134" t="s">
        <v>339</v>
      </c>
      <c r="H17" s="134"/>
      <c r="I17" s="9"/>
    </row>
    <row r="18" spans="1:9" s="1" customFormat="1" ht="21.95" customHeight="1">
      <c r="A18" s="132"/>
      <c r="B18" s="137"/>
      <c r="C18" s="132"/>
      <c r="D18" s="9" t="s">
        <v>340</v>
      </c>
      <c r="E18" s="9"/>
      <c r="F18" s="132"/>
      <c r="G18" s="134" t="s">
        <v>340</v>
      </c>
      <c r="H18" s="134"/>
      <c r="I18" s="9"/>
    </row>
    <row r="19" spans="1:9" s="1" customFormat="1" ht="21.95" customHeight="1">
      <c r="A19" s="132"/>
      <c r="B19" s="137"/>
      <c r="C19" s="133"/>
      <c r="D19" s="9" t="s">
        <v>341</v>
      </c>
      <c r="E19" s="9"/>
      <c r="F19" s="133"/>
      <c r="G19" s="134" t="s">
        <v>341</v>
      </c>
      <c r="H19" s="134"/>
      <c r="I19" s="9"/>
    </row>
    <row r="20" spans="1:9" s="1" customFormat="1" ht="21.95" customHeight="1">
      <c r="A20" s="132"/>
      <c r="B20" s="137"/>
      <c r="C20" s="131" t="s">
        <v>343</v>
      </c>
      <c r="D20" s="9" t="s">
        <v>339</v>
      </c>
      <c r="E20" s="9"/>
      <c r="F20" s="131" t="s">
        <v>343</v>
      </c>
      <c r="G20" s="134" t="s">
        <v>339</v>
      </c>
      <c r="H20" s="134"/>
      <c r="I20" s="9"/>
    </row>
    <row r="21" spans="1:9" s="1" customFormat="1" ht="21.95" customHeight="1">
      <c r="A21" s="132"/>
      <c r="B21" s="137"/>
      <c r="C21" s="132"/>
      <c r="D21" s="9" t="s">
        <v>340</v>
      </c>
      <c r="E21" s="9"/>
      <c r="F21" s="132"/>
      <c r="G21" s="134" t="s">
        <v>340</v>
      </c>
      <c r="H21" s="134"/>
      <c r="I21" s="9"/>
    </row>
    <row r="22" spans="1:9" s="1" customFormat="1" ht="21.95" customHeight="1">
      <c r="A22" s="132"/>
      <c r="B22" s="137"/>
      <c r="C22" s="133"/>
      <c r="D22" s="9" t="s">
        <v>341</v>
      </c>
      <c r="E22" s="9"/>
      <c r="F22" s="133"/>
      <c r="G22" s="134" t="s">
        <v>341</v>
      </c>
      <c r="H22" s="134"/>
      <c r="I22" s="9"/>
    </row>
    <row r="23" spans="1:9" s="1" customFormat="1" ht="21.95" customHeight="1">
      <c r="A23" s="132"/>
      <c r="B23" s="137"/>
      <c r="C23" s="131" t="s">
        <v>344</v>
      </c>
      <c r="D23" s="9" t="s">
        <v>339</v>
      </c>
      <c r="E23" s="9"/>
      <c r="F23" s="131" t="s">
        <v>344</v>
      </c>
      <c r="G23" s="134" t="s">
        <v>339</v>
      </c>
      <c r="H23" s="134"/>
      <c r="I23" s="9"/>
    </row>
    <row r="24" spans="1:9" s="1" customFormat="1" ht="21.95" customHeight="1">
      <c r="A24" s="132"/>
      <c r="B24" s="137"/>
      <c r="C24" s="132"/>
      <c r="D24" s="9" t="s">
        <v>340</v>
      </c>
      <c r="E24" s="9"/>
      <c r="F24" s="132"/>
      <c r="G24" s="134" t="s">
        <v>340</v>
      </c>
      <c r="H24" s="134"/>
      <c r="I24" s="9"/>
    </row>
    <row r="25" spans="1:9" s="1" customFormat="1" ht="21.95" customHeight="1">
      <c r="A25" s="132"/>
      <c r="B25" s="137"/>
      <c r="C25" s="133"/>
      <c r="D25" s="9" t="s">
        <v>341</v>
      </c>
      <c r="E25" s="9"/>
      <c r="F25" s="133"/>
      <c r="G25" s="134" t="s">
        <v>341</v>
      </c>
      <c r="H25" s="134"/>
      <c r="I25" s="9"/>
    </row>
    <row r="26" spans="1:9" s="1" customFormat="1" ht="21.95" customHeight="1">
      <c r="A26" s="132"/>
      <c r="B26" s="137"/>
      <c r="C26" s="8" t="s">
        <v>345</v>
      </c>
      <c r="D26" s="9"/>
      <c r="E26" s="8"/>
      <c r="F26" s="8" t="s">
        <v>345</v>
      </c>
      <c r="G26" s="134"/>
      <c r="H26" s="134"/>
      <c r="I26" s="9"/>
    </row>
    <row r="27" spans="1:9" s="1" customFormat="1" ht="21.95" customHeight="1">
      <c r="A27" s="132"/>
      <c r="B27" s="137" t="s">
        <v>346</v>
      </c>
      <c r="C27" s="131" t="s">
        <v>347</v>
      </c>
      <c r="D27" s="9" t="s">
        <v>339</v>
      </c>
      <c r="E27" s="9"/>
      <c r="F27" s="131" t="s">
        <v>347</v>
      </c>
      <c r="G27" s="134" t="s">
        <v>339</v>
      </c>
      <c r="H27" s="134"/>
      <c r="I27" s="9"/>
    </row>
    <row r="28" spans="1:9" s="1" customFormat="1" ht="21.95" customHeight="1">
      <c r="A28" s="132"/>
      <c r="B28" s="137"/>
      <c r="C28" s="132"/>
      <c r="D28" s="9" t="s">
        <v>340</v>
      </c>
      <c r="E28" s="9"/>
      <c r="F28" s="132"/>
      <c r="G28" s="134" t="s">
        <v>340</v>
      </c>
      <c r="H28" s="134"/>
      <c r="I28" s="9"/>
    </row>
    <row r="29" spans="1:9" s="1" customFormat="1" ht="21.95" customHeight="1">
      <c r="A29" s="132"/>
      <c r="B29" s="137"/>
      <c r="C29" s="133"/>
      <c r="D29" s="9" t="s">
        <v>341</v>
      </c>
      <c r="E29" s="9"/>
      <c r="F29" s="133"/>
      <c r="G29" s="134" t="s">
        <v>341</v>
      </c>
      <c r="H29" s="134"/>
      <c r="I29" s="9"/>
    </row>
    <row r="30" spans="1:9" s="1" customFormat="1" ht="21.95" customHeight="1">
      <c r="A30" s="132"/>
      <c r="B30" s="137"/>
      <c r="C30" s="131" t="s">
        <v>348</v>
      </c>
      <c r="D30" s="9" t="s">
        <v>339</v>
      </c>
      <c r="E30" s="9"/>
      <c r="F30" s="131" t="s">
        <v>348</v>
      </c>
      <c r="G30" s="134" t="s">
        <v>339</v>
      </c>
      <c r="H30" s="134"/>
      <c r="I30" s="9"/>
    </row>
    <row r="31" spans="1:9" s="1" customFormat="1" ht="21.95" customHeight="1">
      <c r="A31" s="132"/>
      <c r="B31" s="137"/>
      <c r="C31" s="132"/>
      <c r="D31" s="9" t="s">
        <v>340</v>
      </c>
      <c r="E31" s="9"/>
      <c r="F31" s="132"/>
      <c r="G31" s="134" t="s">
        <v>340</v>
      </c>
      <c r="H31" s="134"/>
      <c r="I31" s="9"/>
    </row>
    <row r="32" spans="1:9" s="1" customFormat="1" ht="21.95" customHeight="1">
      <c r="A32" s="132"/>
      <c r="B32" s="137"/>
      <c r="C32" s="133"/>
      <c r="D32" s="9" t="s">
        <v>341</v>
      </c>
      <c r="E32" s="9"/>
      <c r="F32" s="133"/>
      <c r="G32" s="134" t="s">
        <v>341</v>
      </c>
      <c r="H32" s="134"/>
      <c r="I32" s="9"/>
    </row>
    <row r="33" spans="1:9" s="1" customFormat="1" ht="21.95" customHeight="1">
      <c r="A33" s="132"/>
      <c r="B33" s="137"/>
      <c r="C33" s="131" t="s">
        <v>349</v>
      </c>
      <c r="D33" s="9" t="s">
        <v>339</v>
      </c>
      <c r="E33" s="9"/>
      <c r="F33" s="131" t="s">
        <v>349</v>
      </c>
      <c r="G33" s="134" t="s">
        <v>339</v>
      </c>
      <c r="H33" s="134"/>
      <c r="I33" s="9"/>
    </row>
    <row r="34" spans="1:9" s="1" customFormat="1" ht="21.95" customHeight="1">
      <c r="A34" s="132"/>
      <c r="B34" s="137"/>
      <c r="C34" s="132"/>
      <c r="D34" s="9" t="s">
        <v>340</v>
      </c>
      <c r="E34" s="9"/>
      <c r="F34" s="132"/>
      <c r="G34" s="134" t="s">
        <v>340</v>
      </c>
      <c r="H34" s="134"/>
      <c r="I34" s="9"/>
    </row>
    <row r="35" spans="1:9" s="1" customFormat="1" ht="21.95" customHeight="1">
      <c r="A35" s="132"/>
      <c r="B35" s="137"/>
      <c r="C35" s="133"/>
      <c r="D35" s="9" t="s">
        <v>341</v>
      </c>
      <c r="E35" s="9"/>
      <c r="F35" s="133"/>
      <c r="G35" s="134" t="s">
        <v>341</v>
      </c>
      <c r="H35" s="134"/>
      <c r="I35" s="9"/>
    </row>
    <row r="36" spans="1:9" s="1" customFormat="1" ht="21.95" customHeight="1">
      <c r="A36" s="132"/>
      <c r="B36" s="137"/>
      <c r="C36" s="131" t="s">
        <v>350</v>
      </c>
      <c r="D36" s="9" t="s">
        <v>339</v>
      </c>
      <c r="E36" s="9"/>
      <c r="F36" s="131" t="s">
        <v>350</v>
      </c>
      <c r="G36" s="134" t="s">
        <v>339</v>
      </c>
      <c r="H36" s="134"/>
      <c r="I36" s="9"/>
    </row>
    <row r="37" spans="1:9" s="1" customFormat="1" ht="21.95" customHeight="1">
      <c r="A37" s="132"/>
      <c r="B37" s="137"/>
      <c r="C37" s="132"/>
      <c r="D37" s="9" t="s">
        <v>340</v>
      </c>
      <c r="E37" s="9"/>
      <c r="F37" s="132"/>
      <c r="G37" s="134" t="s">
        <v>340</v>
      </c>
      <c r="H37" s="134"/>
      <c r="I37" s="9"/>
    </row>
    <row r="38" spans="1:9" s="1" customFormat="1" ht="21.95" customHeight="1">
      <c r="A38" s="132"/>
      <c r="B38" s="137"/>
      <c r="C38" s="133"/>
      <c r="D38" s="9" t="s">
        <v>341</v>
      </c>
      <c r="E38" s="9"/>
      <c r="F38" s="133"/>
      <c r="G38" s="134" t="s">
        <v>341</v>
      </c>
      <c r="H38" s="134"/>
      <c r="I38" s="9"/>
    </row>
    <row r="39" spans="1:9" s="1" customFormat="1" ht="21.95" customHeight="1">
      <c r="A39" s="132"/>
      <c r="B39" s="137"/>
      <c r="C39" s="8" t="s">
        <v>345</v>
      </c>
      <c r="D39" s="9"/>
      <c r="E39" s="9"/>
      <c r="F39" s="8" t="s">
        <v>345</v>
      </c>
      <c r="G39" s="135"/>
      <c r="H39" s="136"/>
      <c r="I39" s="9"/>
    </row>
    <row r="40" spans="1:9" s="1" customFormat="1" ht="21.95" customHeight="1">
      <c r="A40" s="132"/>
      <c r="B40" s="131" t="s">
        <v>351</v>
      </c>
      <c r="C40" s="131" t="s">
        <v>352</v>
      </c>
      <c r="D40" s="9" t="s">
        <v>339</v>
      </c>
      <c r="E40" s="8"/>
      <c r="F40" s="131" t="s">
        <v>352</v>
      </c>
      <c r="G40" s="134" t="s">
        <v>339</v>
      </c>
      <c r="H40" s="134"/>
      <c r="I40" s="9"/>
    </row>
    <row r="41" spans="1:9" s="1" customFormat="1" ht="21.95" customHeight="1">
      <c r="A41" s="132"/>
      <c r="B41" s="132"/>
      <c r="C41" s="132"/>
      <c r="D41" s="9" t="s">
        <v>340</v>
      </c>
      <c r="E41" s="8"/>
      <c r="F41" s="132"/>
      <c r="G41" s="134" t="s">
        <v>340</v>
      </c>
      <c r="H41" s="134"/>
      <c r="I41" s="9"/>
    </row>
    <row r="42" spans="1:9" s="1" customFormat="1" ht="21.95" customHeight="1">
      <c r="A42" s="132"/>
      <c r="B42" s="132"/>
      <c r="C42" s="133"/>
      <c r="D42" s="9" t="s">
        <v>341</v>
      </c>
      <c r="E42" s="8"/>
      <c r="F42" s="133"/>
      <c r="G42" s="134" t="s">
        <v>341</v>
      </c>
      <c r="H42" s="134"/>
      <c r="I42" s="9"/>
    </row>
    <row r="43" spans="1:9" s="1" customFormat="1" ht="25.5" customHeight="1">
      <c r="A43" s="133"/>
      <c r="B43" s="133"/>
      <c r="C43" s="8" t="s">
        <v>345</v>
      </c>
      <c r="D43" s="9"/>
      <c r="E43" s="8"/>
      <c r="F43" s="8" t="s">
        <v>345</v>
      </c>
      <c r="G43" s="135"/>
      <c r="H43" s="136"/>
      <c r="I43" s="9"/>
    </row>
  </sheetData>
  <mergeCells count="77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F8:G8"/>
    <mergeCell ref="H8:I8"/>
    <mergeCell ref="F9:G9"/>
    <mergeCell ref="H9:I9"/>
    <mergeCell ref="F10:G10"/>
    <mergeCell ref="H10:I10"/>
    <mergeCell ref="B11:E11"/>
    <mergeCell ref="F11:I11"/>
    <mergeCell ref="A8:C10"/>
    <mergeCell ref="B12:E12"/>
    <mergeCell ref="F12:I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A11:A12"/>
    <mergeCell ref="A13:A43"/>
    <mergeCell ref="B14:B26"/>
    <mergeCell ref="B27:B39"/>
    <mergeCell ref="B40:B4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F14:F16"/>
    <mergeCell ref="F17:F19"/>
    <mergeCell ref="F20:F22"/>
    <mergeCell ref="F23:F25"/>
    <mergeCell ref="F27:F29"/>
    <mergeCell ref="F30:F32"/>
    <mergeCell ref="F33:F35"/>
    <mergeCell ref="F36:F38"/>
    <mergeCell ref="F40:F42"/>
  </mergeCells>
  <phoneticPr fontId="17" type="noConversion"/>
  <printOptions horizontalCentered="1"/>
  <pageMargins left="0.46875" right="0.46875" top="0.75902777777777797" bottom="0.38888888888888901" header="0.34930555555555598" footer="0.2"/>
  <pageSetup paperSize="9" scale="6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workbookViewId="0">
      <selection activeCell="H29" sqref="H29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63" customWidth="1"/>
  </cols>
  <sheetData>
    <row r="1" spans="1:12" ht="48" customHeight="1">
      <c r="A1" s="109" t="s">
        <v>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3" spans="1:12" ht="30" customHeight="1">
      <c r="A3" s="85" t="s">
        <v>6</v>
      </c>
      <c r="B3" s="110" t="s">
        <v>7</v>
      </c>
      <c r="C3" s="110"/>
      <c r="D3" s="110"/>
      <c r="E3" s="110"/>
      <c r="F3" s="110"/>
      <c r="G3" s="110"/>
      <c r="H3" s="110"/>
      <c r="I3" s="110"/>
      <c r="J3" s="110"/>
      <c r="K3" s="87" t="s">
        <v>8</v>
      </c>
      <c r="L3" s="87" t="s">
        <v>9</v>
      </c>
    </row>
    <row r="4" spans="1:12" s="84" customFormat="1" ht="30" customHeight="1">
      <c r="A4" s="86" t="s">
        <v>10</v>
      </c>
      <c r="B4" s="111" t="s">
        <v>11</v>
      </c>
      <c r="C4" s="111"/>
      <c r="D4" s="111"/>
      <c r="E4" s="111"/>
      <c r="F4" s="111"/>
      <c r="G4" s="111"/>
      <c r="H4" s="111"/>
      <c r="I4" s="111"/>
      <c r="J4" s="111"/>
      <c r="K4" s="86" t="s">
        <v>12</v>
      </c>
      <c r="L4" s="86"/>
    </row>
    <row r="5" spans="1:12" s="84" customFormat="1" ht="30" customHeight="1">
      <c r="A5" s="87" t="s">
        <v>13</v>
      </c>
      <c r="B5" s="107" t="s">
        <v>14</v>
      </c>
      <c r="C5" s="107"/>
      <c r="D5" s="107"/>
      <c r="E5" s="107"/>
      <c r="F5" s="107"/>
      <c r="G5" s="107"/>
      <c r="H5" s="107"/>
      <c r="I5" s="107"/>
      <c r="J5" s="107"/>
      <c r="K5" s="86" t="s">
        <v>12</v>
      </c>
      <c r="L5" s="87"/>
    </row>
    <row r="6" spans="1:12" s="84" customFormat="1" ht="30" customHeight="1">
      <c r="A6" s="87" t="s">
        <v>15</v>
      </c>
      <c r="B6" s="107" t="s">
        <v>16</v>
      </c>
      <c r="C6" s="107"/>
      <c r="D6" s="107"/>
      <c r="E6" s="107"/>
      <c r="F6" s="107"/>
      <c r="G6" s="107"/>
      <c r="H6" s="107"/>
      <c r="I6" s="107"/>
      <c r="J6" s="107"/>
      <c r="K6" s="86" t="s">
        <v>12</v>
      </c>
      <c r="L6" s="87"/>
    </row>
    <row r="7" spans="1:12" s="84" customFormat="1" ht="30" customHeight="1">
      <c r="A7" s="87" t="s">
        <v>17</v>
      </c>
      <c r="B7" s="107" t="s">
        <v>18</v>
      </c>
      <c r="C7" s="107"/>
      <c r="D7" s="107"/>
      <c r="E7" s="107"/>
      <c r="F7" s="107"/>
      <c r="G7" s="107"/>
      <c r="H7" s="107"/>
      <c r="I7" s="107"/>
      <c r="J7" s="107"/>
      <c r="K7" s="86" t="s">
        <v>12</v>
      </c>
      <c r="L7" s="87"/>
    </row>
    <row r="8" spans="1:12" s="84" customFormat="1" ht="30" customHeight="1">
      <c r="A8" s="87" t="s">
        <v>19</v>
      </c>
      <c r="B8" s="107" t="s">
        <v>20</v>
      </c>
      <c r="C8" s="107"/>
      <c r="D8" s="107"/>
      <c r="E8" s="107"/>
      <c r="F8" s="107"/>
      <c r="G8" s="107"/>
      <c r="H8" s="107"/>
      <c r="I8" s="107"/>
      <c r="J8" s="107"/>
      <c r="K8" s="86" t="s">
        <v>12</v>
      </c>
      <c r="L8" s="87"/>
    </row>
    <row r="9" spans="1:12" s="84" customFormat="1" ht="30" customHeight="1">
      <c r="A9" s="87" t="s">
        <v>21</v>
      </c>
      <c r="B9" s="107" t="s">
        <v>22</v>
      </c>
      <c r="C9" s="107"/>
      <c r="D9" s="107"/>
      <c r="E9" s="107"/>
      <c r="F9" s="107"/>
      <c r="G9" s="107"/>
      <c r="H9" s="107"/>
      <c r="I9" s="107"/>
      <c r="J9" s="107"/>
      <c r="K9" s="86" t="s">
        <v>12</v>
      </c>
      <c r="L9" s="87"/>
    </row>
    <row r="10" spans="1:12" s="84" customFormat="1" ht="30" customHeight="1">
      <c r="A10" s="87" t="s">
        <v>23</v>
      </c>
      <c r="B10" s="107" t="s">
        <v>24</v>
      </c>
      <c r="C10" s="107"/>
      <c r="D10" s="107"/>
      <c r="E10" s="107"/>
      <c r="F10" s="107"/>
      <c r="G10" s="107"/>
      <c r="H10" s="107"/>
      <c r="I10" s="107"/>
      <c r="J10" s="107"/>
      <c r="K10" s="86" t="s">
        <v>12</v>
      </c>
      <c r="L10" s="87"/>
    </row>
    <row r="11" spans="1:12" s="84" customFormat="1" ht="30" customHeight="1">
      <c r="A11" s="87" t="s">
        <v>25</v>
      </c>
      <c r="B11" s="107" t="s">
        <v>26</v>
      </c>
      <c r="C11" s="107"/>
      <c r="D11" s="107"/>
      <c r="E11" s="107"/>
      <c r="F11" s="107"/>
      <c r="G11" s="107"/>
      <c r="H11" s="107"/>
      <c r="I11" s="107"/>
      <c r="J11" s="107"/>
      <c r="K11" s="86" t="s">
        <v>12</v>
      </c>
      <c r="L11" s="87"/>
    </row>
    <row r="12" spans="1:12" s="84" customFormat="1" ht="30" customHeight="1">
      <c r="A12" s="87" t="s">
        <v>27</v>
      </c>
      <c r="B12" s="107" t="s">
        <v>28</v>
      </c>
      <c r="C12" s="107"/>
      <c r="D12" s="107"/>
      <c r="E12" s="107"/>
      <c r="F12" s="107"/>
      <c r="G12" s="107"/>
      <c r="H12" s="107"/>
      <c r="I12" s="107"/>
      <c r="J12" s="107"/>
      <c r="K12" s="87" t="s">
        <v>29</v>
      </c>
      <c r="L12" s="89" t="s">
        <v>30</v>
      </c>
    </row>
    <row r="13" spans="1:12" s="84" customFormat="1" ht="30" customHeight="1">
      <c r="A13" s="87" t="s">
        <v>31</v>
      </c>
      <c r="B13" s="107" t="s">
        <v>32</v>
      </c>
      <c r="C13" s="107"/>
      <c r="D13" s="107"/>
      <c r="E13" s="107"/>
      <c r="F13" s="107"/>
      <c r="G13" s="107"/>
      <c r="H13" s="107"/>
      <c r="I13" s="107"/>
      <c r="J13" s="107"/>
      <c r="K13" s="87" t="s">
        <v>29</v>
      </c>
      <c r="L13" s="89" t="s">
        <v>33</v>
      </c>
    </row>
    <row r="14" spans="1:12" s="84" customFormat="1" ht="30" customHeight="1">
      <c r="A14" s="87" t="s">
        <v>34</v>
      </c>
      <c r="B14" s="107" t="s">
        <v>35</v>
      </c>
      <c r="C14" s="107"/>
      <c r="D14" s="107"/>
      <c r="E14" s="107"/>
      <c r="F14" s="107"/>
      <c r="G14" s="107"/>
      <c r="H14" s="107"/>
      <c r="I14" s="107"/>
      <c r="J14" s="107"/>
      <c r="K14" s="87" t="s">
        <v>12</v>
      </c>
      <c r="L14" s="89"/>
    </row>
    <row r="15" spans="1:12" s="84" customFormat="1" ht="30" customHeight="1">
      <c r="A15" s="87" t="s">
        <v>36</v>
      </c>
      <c r="B15" s="107" t="s">
        <v>37</v>
      </c>
      <c r="C15" s="107"/>
      <c r="D15" s="107"/>
      <c r="E15" s="107"/>
      <c r="F15" s="107"/>
      <c r="G15" s="107"/>
      <c r="H15" s="107"/>
      <c r="I15" s="107"/>
      <c r="J15" s="107"/>
      <c r="K15" s="87" t="s">
        <v>12</v>
      </c>
      <c r="L15" s="87"/>
    </row>
    <row r="16" spans="1:12" ht="30" customHeight="1">
      <c r="A16" s="87" t="s">
        <v>38</v>
      </c>
      <c r="B16" s="108" t="s">
        <v>39</v>
      </c>
      <c r="C16" s="108"/>
      <c r="D16" s="108"/>
      <c r="E16" s="108"/>
      <c r="F16" s="108"/>
      <c r="G16" s="108"/>
      <c r="H16" s="108"/>
      <c r="I16" s="108"/>
      <c r="J16" s="108"/>
      <c r="K16" s="90" t="s">
        <v>12</v>
      </c>
      <c r="L16" s="90"/>
    </row>
    <row r="17" spans="1:12" ht="30" customHeight="1">
      <c r="A17" s="87" t="s">
        <v>40</v>
      </c>
      <c r="B17" s="106" t="s">
        <v>355</v>
      </c>
      <c r="C17" s="107"/>
      <c r="D17" s="107"/>
      <c r="E17" s="107"/>
      <c r="F17" s="107"/>
      <c r="G17" s="107"/>
      <c r="H17" s="107"/>
      <c r="I17" s="107"/>
      <c r="J17" s="107"/>
      <c r="K17" s="91" t="s">
        <v>29</v>
      </c>
      <c r="L17" s="89" t="s">
        <v>33</v>
      </c>
    </row>
    <row r="19" spans="1:12" ht="12" customHeight="1">
      <c r="A19" s="88" t="s">
        <v>41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</row>
  </sheetData>
  <mergeCells count="16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7:J17"/>
    <mergeCell ref="B12:J12"/>
    <mergeCell ref="B13:J13"/>
    <mergeCell ref="B14:J14"/>
    <mergeCell ref="B15:J15"/>
    <mergeCell ref="B16:J16"/>
  </mergeCells>
  <phoneticPr fontId="17" type="noConversion"/>
  <printOptions horizontalCentered="1" verticalCentered="1"/>
  <pageMargins left="0.75138888888888899" right="0.75138888888888899" top="1" bottom="1" header="0.5" footer="0.5"/>
  <pageSetup paperSize="9" scale="79" fitToHeight="0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showGridLines="0" showZeros="0" topLeftCell="A10" zoomScale="80" zoomScaleNormal="80" workbookViewId="0">
      <selection activeCell="H8" sqref="H8"/>
    </sheetView>
  </sheetViews>
  <sheetFormatPr defaultColWidth="9.1640625" defaultRowHeight="12.75" customHeight="1"/>
  <cols>
    <col min="1" max="1" width="45.83203125" customWidth="1"/>
    <col min="2" max="2" width="25.83203125" style="11" customWidth="1"/>
    <col min="3" max="3" width="45.83203125" customWidth="1"/>
    <col min="4" max="4" width="25.83203125" style="11" customWidth="1"/>
    <col min="5" max="5" width="45.83203125" customWidth="1"/>
    <col min="6" max="6" width="25.83203125" customWidth="1"/>
    <col min="7" max="7" width="45.83203125" customWidth="1"/>
    <col min="8" max="8" width="25.83203125" customWidth="1"/>
    <col min="9" max="9" width="9.1640625" customWidth="1"/>
  </cols>
  <sheetData>
    <row r="1" spans="1:8" ht="22.5" customHeight="1">
      <c r="A1" s="32" t="s">
        <v>10</v>
      </c>
      <c r="B1" s="33"/>
      <c r="C1" s="33"/>
      <c r="D1" s="33"/>
      <c r="E1" s="33"/>
      <c r="F1" s="34"/>
    </row>
    <row r="2" spans="1:8" ht="22.5" customHeight="1">
      <c r="A2" s="35" t="s">
        <v>11</v>
      </c>
      <c r="B2" s="36"/>
      <c r="C2" s="36"/>
      <c r="D2" s="36"/>
      <c r="E2" s="36"/>
      <c r="F2" s="36"/>
      <c r="G2" s="25"/>
      <c r="H2" s="25"/>
    </row>
    <row r="3" spans="1:8" ht="22.5" customHeight="1">
      <c r="A3" s="112"/>
      <c r="B3" s="112"/>
      <c r="C3" s="37"/>
      <c r="D3" s="37"/>
      <c r="E3" s="38"/>
      <c r="H3" s="39" t="s">
        <v>42</v>
      </c>
    </row>
    <row r="4" spans="1:8" ht="20.100000000000001" customHeight="1">
      <c r="A4" s="113" t="s">
        <v>43</v>
      </c>
      <c r="B4" s="114"/>
      <c r="C4" s="113" t="s">
        <v>44</v>
      </c>
      <c r="D4" s="113"/>
      <c r="E4" s="113"/>
      <c r="F4" s="113"/>
      <c r="G4" s="113"/>
      <c r="H4" s="113"/>
    </row>
    <row r="5" spans="1:8" ht="20.100000000000001" customHeight="1">
      <c r="A5" s="40" t="s">
        <v>45</v>
      </c>
      <c r="B5" s="78" t="s">
        <v>46</v>
      </c>
      <c r="C5" s="40" t="s">
        <v>47</v>
      </c>
      <c r="D5" s="41" t="s">
        <v>46</v>
      </c>
      <c r="E5" s="40" t="s">
        <v>48</v>
      </c>
      <c r="F5" s="40" t="s">
        <v>46</v>
      </c>
      <c r="G5" s="40" t="s">
        <v>49</v>
      </c>
      <c r="H5" s="40" t="s">
        <v>46</v>
      </c>
    </row>
    <row r="6" spans="1:8" ht="20.100000000000001" customHeight="1">
      <c r="A6" s="68" t="s">
        <v>50</v>
      </c>
      <c r="B6" s="45">
        <v>10562.4</v>
      </c>
      <c r="C6" s="79" t="s">
        <v>50</v>
      </c>
      <c r="D6" s="80">
        <f>SUM(D7:D34)</f>
        <v>11648.9</v>
      </c>
      <c r="E6" s="81" t="s">
        <v>50</v>
      </c>
      <c r="F6" s="80">
        <f>F7+F12+F23+F24+F25</f>
        <v>11468.9</v>
      </c>
      <c r="G6" s="81" t="s">
        <v>50</v>
      </c>
      <c r="H6" s="80">
        <v>11468.9</v>
      </c>
    </row>
    <row r="7" spans="1:8" ht="20.100000000000001" customHeight="1">
      <c r="A7" s="42" t="s">
        <v>51</v>
      </c>
      <c r="B7" s="45">
        <f>B8+B10+B11</f>
        <v>1562.4</v>
      </c>
      <c r="C7" s="69" t="s">
        <v>52</v>
      </c>
      <c r="D7" s="45"/>
      <c r="E7" s="47" t="s">
        <v>53</v>
      </c>
      <c r="F7" s="45">
        <f>SUM(F8:F11)</f>
        <v>11468.9</v>
      </c>
      <c r="G7" s="47" t="s">
        <v>54</v>
      </c>
      <c r="H7" s="45">
        <v>1348.38</v>
      </c>
    </row>
    <row r="8" spans="1:8" ht="20.100000000000001" customHeight="1">
      <c r="A8" s="42" t="s">
        <v>55</v>
      </c>
      <c r="B8" s="45">
        <v>1562.4</v>
      </c>
      <c r="C8" s="69" t="s">
        <v>56</v>
      </c>
      <c r="D8" s="45"/>
      <c r="E8" s="47" t="s">
        <v>57</v>
      </c>
      <c r="F8" s="45">
        <v>1348.38</v>
      </c>
      <c r="G8" s="47" t="s">
        <v>58</v>
      </c>
      <c r="H8" s="45">
        <v>10120.52</v>
      </c>
    </row>
    <row r="9" spans="1:8" ht="20.100000000000001" customHeight="1">
      <c r="A9" s="70" t="s">
        <v>59</v>
      </c>
      <c r="B9" s="45"/>
      <c r="C9" s="69" t="s">
        <v>60</v>
      </c>
      <c r="D9" s="45"/>
      <c r="E9" s="47" t="s">
        <v>61</v>
      </c>
      <c r="F9" s="45">
        <v>10120.52</v>
      </c>
      <c r="G9" s="47" t="s">
        <v>62</v>
      </c>
      <c r="H9" s="45"/>
    </row>
    <row r="10" spans="1:8" ht="20.100000000000001" customHeight="1">
      <c r="A10" s="42" t="s">
        <v>63</v>
      </c>
      <c r="B10" s="45"/>
      <c r="C10" s="69" t="s">
        <v>64</v>
      </c>
      <c r="D10" s="45"/>
      <c r="E10" s="47" t="s">
        <v>65</v>
      </c>
      <c r="F10" s="45"/>
      <c r="G10" s="47" t="s">
        <v>66</v>
      </c>
      <c r="H10" s="45"/>
    </row>
    <row r="11" spans="1:8" ht="20.100000000000001" customHeight="1">
      <c r="A11" s="42" t="s">
        <v>67</v>
      </c>
      <c r="B11" s="45"/>
      <c r="C11" s="69" t="s">
        <v>68</v>
      </c>
      <c r="D11" s="45">
        <v>11371.69</v>
      </c>
      <c r="E11" s="47" t="s">
        <v>69</v>
      </c>
      <c r="F11" s="45"/>
      <c r="G11" s="47" t="s">
        <v>70</v>
      </c>
      <c r="H11" s="45"/>
    </row>
    <row r="12" spans="1:8" ht="20.100000000000001" customHeight="1">
      <c r="A12" s="42" t="s">
        <v>71</v>
      </c>
      <c r="B12" s="45"/>
      <c r="C12" s="69" t="s">
        <v>72</v>
      </c>
      <c r="D12" s="45"/>
      <c r="E12" s="47" t="s">
        <v>73</v>
      </c>
      <c r="F12" s="45">
        <f>SUM(F13:F22)</f>
        <v>0</v>
      </c>
      <c r="G12" s="47" t="s">
        <v>74</v>
      </c>
      <c r="H12" s="45"/>
    </row>
    <row r="13" spans="1:8" ht="20.100000000000001" customHeight="1">
      <c r="A13" s="42" t="s">
        <v>75</v>
      </c>
      <c r="B13" s="45">
        <v>9000</v>
      </c>
      <c r="C13" s="69" t="s">
        <v>76</v>
      </c>
      <c r="D13" s="45"/>
      <c r="E13" s="47" t="s">
        <v>57</v>
      </c>
      <c r="F13" s="45"/>
      <c r="G13" s="47" t="s">
        <v>77</v>
      </c>
      <c r="H13" s="45"/>
    </row>
    <row r="14" spans="1:8" ht="20.100000000000001" customHeight="1">
      <c r="A14" s="42" t="s">
        <v>78</v>
      </c>
      <c r="B14" s="45">
        <v>9000</v>
      </c>
      <c r="C14" s="69" t="s">
        <v>79</v>
      </c>
      <c r="D14" s="45">
        <v>277.20999999999998</v>
      </c>
      <c r="E14" s="47" t="s">
        <v>61</v>
      </c>
      <c r="F14" s="45"/>
      <c r="G14" s="47" t="s">
        <v>80</v>
      </c>
      <c r="H14" s="45"/>
    </row>
    <row r="15" spans="1:8" ht="20.100000000000001" customHeight="1">
      <c r="A15" s="42" t="s">
        <v>81</v>
      </c>
      <c r="B15" s="45"/>
      <c r="C15" s="69" t="s">
        <v>82</v>
      </c>
      <c r="D15" s="45"/>
      <c r="E15" s="47" t="s">
        <v>83</v>
      </c>
      <c r="F15" s="45"/>
      <c r="G15" s="47" t="s">
        <v>84</v>
      </c>
      <c r="H15" s="45"/>
    </row>
    <row r="16" spans="1:8" ht="20.100000000000001" customHeight="1">
      <c r="A16" s="72" t="s">
        <v>85</v>
      </c>
      <c r="B16" s="45"/>
      <c r="C16" s="69" t="s">
        <v>86</v>
      </c>
      <c r="D16" s="45"/>
      <c r="E16" s="47" t="s">
        <v>87</v>
      </c>
      <c r="F16" s="45"/>
      <c r="G16" s="47" t="s">
        <v>88</v>
      </c>
      <c r="H16" s="45"/>
    </row>
    <row r="17" spans="1:8" ht="20.100000000000001" customHeight="1">
      <c r="A17" s="72" t="s">
        <v>89</v>
      </c>
      <c r="B17" s="45">
        <v>0</v>
      </c>
      <c r="C17" s="69" t="s">
        <v>90</v>
      </c>
      <c r="D17" s="45"/>
      <c r="E17" s="47" t="s">
        <v>91</v>
      </c>
      <c r="F17" s="45"/>
      <c r="G17" s="47" t="s">
        <v>92</v>
      </c>
      <c r="H17" s="45"/>
    </row>
    <row r="18" spans="1:8" ht="20.100000000000001" customHeight="1">
      <c r="A18" s="72"/>
      <c r="B18" s="43"/>
      <c r="C18" s="69" t="s">
        <v>93</v>
      </c>
      <c r="D18" s="45"/>
      <c r="E18" s="47" t="s">
        <v>94</v>
      </c>
      <c r="F18" s="45"/>
      <c r="G18" s="47" t="s">
        <v>95</v>
      </c>
      <c r="H18" s="45"/>
    </row>
    <row r="19" spans="1:8" ht="20.100000000000001" customHeight="1">
      <c r="A19" s="49"/>
      <c r="B19" s="50"/>
      <c r="C19" s="69" t="s">
        <v>96</v>
      </c>
      <c r="D19" s="45"/>
      <c r="E19" s="47" t="s">
        <v>97</v>
      </c>
      <c r="F19" s="45"/>
      <c r="G19" s="47" t="s">
        <v>98</v>
      </c>
      <c r="H19" s="45"/>
    </row>
    <row r="20" spans="1:8" ht="20.100000000000001" customHeight="1">
      <c r="A20" s="49"/>
      <c r="B20" s="43"/>
      <c r="C20" s="69" t="s">
        <v>99</v>
      </c>
      <c r="D20" s="45"/>
      <c r="E20" s="47" t="s">
        <v>100</v>
      </c>
      <c r="F20" s="45"/>
      <c r="G20" s="47" t="s">
        <v>101</v>
      </c>
      <c r="H20" s="45"/>
    </row>
    <row r="21" spans="1:8" ht="20.100000000000001" customHeight="1">
      <c r="A21" s="17"/>
      <c r="B21" s="43"/>
      <c r="C21" s="69" t="s">
        <v>102</v>
      </c>
      <c r="D21" s="45"/>
      <c r="E21" s="47" t="s">
        <v>103</v>
      </c>
      <c r="F21" s="45"/>
      <c r="G21" s="47" t="s">
        <v>104</v>
      </c>
      <c r="H21" s="45"/>
    </row>
    <row r="22" spans="1:8" ht="20.100000000000001" customHeight="1">
      <c r="A22" s="18"/>
      <c r="B22" s="43"/>
      <c r="C22" s="69" t="s">
        <v>105</v>
      </c>
      <c r="D22" s="45"/>
      <c r="E22" s="47" t="s">
        <v>106</v>
      </c>
      <c r="F22" s="45"/>
      <c r="G22" s="47"/>
      <c r="H22" s="45"/>
    </row>
    <row r="23" spans="1:8" ht="20.100000000000001" customHeight="1">
      <c r="A23" s="74"/>
      <c r="B23" s="43"/>
      <c r="C23" s="69" t="s">
        <v>107</v>
      </c>
      <c r="D23" s="45"/>
      <c r="E23" s="51" t="s">
        <v>108</v>
      </c>
      <c r="F23" s="45"/>
      <c r="G23" s="51"/>
      <c r="H23" s="45"/>
    </row>
    <row r="24" spans="1:8" ht="20.100000000000001" customHeight="1">
      <c r="A24" s="74"/>
      <c r="B24" s="43"/>
      <c r="C24" s="69" t="s">
        <v>109</v>
      </c>
      <c r="D24" s="45"/>
      <c r="E24" s="51" t="s">
        <v>110</v>
      </c>
      <c r="F24" s="45"/>
      <c r="G24" s="51"/>
      <c r="H24" s="45"/>
    </row>
    <row r="25" spans="1:8" ht="20.100000000000001" customHeight="1">
      <c r="A25" s="74"/>
      <c r="B25" s="43"/>
      <c r="C25" s="69" t="s">
        <v>111</v>
      </c>
      <c r="D25" s="45"/>
      <c r="E25" s="51" t="s">
        <v>112</v>
      </c>
      <c r="F25" s="45"/>
      <c r="G25" s="51"/>
      <c r="H25" s="45"/>
    </row>
    <row r="26" spans="1:8" ht="20.100000000000001" customHeight="1">
      <c r="A26" s="74"/>
      <c r="B26" s="43"/>
      <c r="C26" s="69" t="s">
        <v>113</v>
      </c>
      <c r="D26" s="45"/>
      <c r="E26" s="51"/>
      <c r="F26" s="45"/>
      <c r="G26" s="51"/>
      <c r="H26" s="45"/>
    </row>
    <row r="27" spans="1:8" ht="20.100000000000001" customHeight="1">
      <c r="A27" s="18"/>
      <c r="B27" s="50"/>
      <c r="C27" s="69" t="s">
        <v>114</v>
      </c>
      <c r="D27" s="45"/>
      <c r="E27" s="47"/>
      <c r="F27" s="45"/>
      <c r="G27" s="47"/>
      <c r="H27" s="45"/>
    </row>
    <row r="28" spans="1:8" ht="20.100000000000001" customHeight="1">
      <c r="A28" s="74"/>
      <c r="B28" s="43"/>
      <c r="C28" s="69" t="s">
        <v>115</v>
      </c>
      <c r="D28" s="45"/>
      <c r="E28" s="47"/>
      <c r="F28" s="45"/>
      <c r="G28" s="47"/>
      <c r="H28" s="45"/>
    </row>
    <row r="29" spans="1:8" ht="20.100000000000001" customHeight="1">
      <c r="A29" s="18"/>
      <c r="B29" s="50"/>
      <c r="C29" s="69" t="s">
        <v>116</v>
      </c>
      <c r="D29" s="45"/>
      <c r="E29" s="47"/>
      <c r="F29" s="45"/>
      <c r="G29" s="47"/>
      <c r="H29" s="45"/>
    </row>
    <row r="30" spans="1:8" ht="20.100000000000001" customHeight="1">
      <c r="A30" s="18"/>
      <c r="B30" s="43"/>
      <c r="C30" s="69" t="s">
        <v>117</v>
      </c>
      <c r="D30" s="45"/>
      <c r="E30" s="47"/>
      <c r="F30" s="45"/>
      <c r="G30" s="47"/>
      <c r="H30" s="45"/>
    </row>
    <row r="31" spans="1:8" ht="20.100000000000001" customHeight="1">
      <c r="A31" s="18"/>
      <c r="B31" s="43"/>
      <c r="C31" s="69" t="s">
        <v>118</v>
      </c>
      <c r="D31" s="45"/>
      <c r="E31" s="47"/>
      <c r="F31" s="45"/>
      <c r="G31" s="47"/>
      <c r="H31" s="45"/>
    </row>
    <row r="32" spans="1:8" ht="20.100000000000001" customHeight="1">
      <c r="A32" s="18"/>
      <c r="B32" s="43"/>
      <c r="C32" s="69" t="s">
        <v>119</v>
      </c>
      <c r="D32" s="45"/>
      <c r="E32" s="47"/>
      <c r="F32" s="45"/>
      <c r="G32" s="47"/>
      <c r="H32" s="45"/>
    </row>
    <row r="33" spans="1:8" ht="20.100000000000001" customHeight="1">
      <c r="A33" s="18"/>
      <c r="B33" s="43"/>
      <c r="C33" s="69" t="s">
        <v>120</v>
      </c>
      <c r="D33" s="45"/>
      <c r="E33" s="47"/>
      <c r="F33" s="45"/>
      <c r="G33" s="47"/>
      <c r="H33" s="45"/>
    </row>
    <row r="34" spans="1:8" ht="20.100000000000001" customHeight="1">
      <c r="A34" s="17"/>
      <c r="B34" s="43"/>
      <c r="C34" s="69" t="s">
        <v>121</v>
      </c>
      <c r="D34" s="45"/>
      <c r="E34" s="47"/>
      <c r="F34" s="45"/>
      <c r="G34" s="47"/>
      <c r="H34" s="45"/>
    </row>
    <row r="35" spans="1:8" ht="20.100000000000001" customHeight="1">
      <c r="A35" s="18"/>
      <c r="B35" s="43"/>
      <c r="C35" s="44"/>
      <c r="D35" s="52"/>
      <c r="E35" s="47"/>
      <c r="F35" s="53"/>
      <c r="G35" s="47"/>
      <c r="H35" s="53"/>
    </row>
    <row r="36" spans="1:8" ht="20.100000000000001" customHeight="1">
      <c r="A36" s="41" t="s">
        <v>122</v>
      </c>
      <c r="B36" s="50">
        <f>B6</f>
        <v>10562.4</v>
      </c>
      <c r="C36" s="41" t="s">
        <v>123</v>
      </c>
      <c r="D36" s="82">
        <f>D6</f>
        <v>11648.9</v>
      </c>
      <c r="E36" s="41" t="s">
        <v>123</v>
      </c>
      <c r="F36" s="53">
        <f>F6</f>
        <v>11468.9</v>
      </c>
      <c r="G36" s="41" t="s">
        <v>123</v>
      </c>
      <c r="H36" s="53">
        <f>H6</f>
        <v>11468.9</v>
      </c>
    </row>
    <row r="37" spans="1:8" ht="20.100000000000001" customHeight="1">
      <c r="A37" s="73" t="s">
        <v>124</v>
      </c>
      <c r="B37" s="43"/>
      <c r="C37" s="72" t="s">
        <v>125</v>
      </c>
      <c r="D37" s="52"/>
      <c r="E37" s="72" t="s">
        <v>125</v>
      </c>
      <c r="F37" s="53"/>
      <c r="G37" s="72" t="s">
        <v>125</v>
      </c>
      <c r="H37" s="53"/>
    </row>
    <row r="38" spans="1:8" ht="20.100000000000001" customHeight="1">
      <c r="A38" s="73" t="s">
        <v>126</v>
      </c>
      <c r="B38" s="43"/>
      <c r="C38" s="46" t="s">
        <v>127</v>
      </c>
      <c r="D38" s="45"/>
      <c r="E38" s="46" t="s">
        <v>127</v>
      </c>
      <c r="F38" s="45"/>
      <c r="G38" s="46" t="s">
        <v>127</v>
      </c>
      <c r="H38" s="45"/>
    </row>
    <row r="39" spans="1:8" ht="20.100000000000001" customHeight="1">
      <c r="A39" s="73" t="s">
        <v>128</v>
      </c>
      <c r="B39" s="83">
        <v>906.5</v>
      </c>
      <c r="C39" s="75"/>
      <c r="D39" s="52"/>
      <c r="E39" s="18"/>
      <c r="F39" s="52"/>
      <c r="G39" s="18"/>
      <c r="H39" s="52"/>
    </row>
    <row r="40" spans="1:8" ht="20.100000000000001" customHeight="1">
      <c r="A40" s="73" t="s">
        <v>129</v>
      </c>
      <c r="B40" s="43">
        <v>735.78</v>
      </c>
      <c r="C40" s="75"/>
      <c r="D40" s="52"/>
      <c r="E40" s="17"/>
      <c r="F40" s="52"/>
      <c r="G40" s="17"/>
      <c r="H40" s="52"/>
    </row>
    <row r="41" spans="1:8" ht="20.100000000000001" customHeight="1">
      <c r="A41" s="73" t="s">
        <v>130</v>
      </c>
      <c r="B41" s="43">
        <v>170.72</v>
      </c>
      <c r="C41" s="75"/>
      <c r="D41" s="76"/>
      <c r="E41" s="18"/>
      <c r="F41" s="52"/>
      <c r="G41" s="18"/>
      <c r="H41" s="52"/>
    </row>
    <row r="42" spans="1:8" ht="20.100000000000001" customHeight="1">
      <c r="A42" s="18"/>
      <c r="B42" s="43"/>
      <c r="C42" s="17"/>
      <c r="D42" s="76"/>
      <c r="E42" s="17"/>
      <c r="F42" s="76"/>
      <c r="G42" s="17"/>
      <c r="H42" s="76"/>
    </row>
    <row r="43" spans="1:8" ht="20.100000000000001" customHeight="1">
      <c r="A43" s="40" t="s">
        <v>131</v>
      </c>
      <c r="B43" s="50">
        <f>B36+B37+B38+B39</f>
        <v>11468.9</v>
      </c>
      <c r="C43" s="77" t="s">
        <v>132</v>
      </c>
      <c r="D43" s="76">
        <f>D36+D37+D38</f>
        <v>11648.9</v>
      </c>
      <c r="E43" s="40" t="s">
        <v>132</v>
      </c>
      <c r="F43" s="45">
        <f>F36+F37+F38</f>
        <v>11468.9</v>
      </c>
      <c r="G43" s="40" t="s">
        <v>132</v>
      </c>
      <c r="H43" s="45">
        <f>H36+H37+H38</f>
        <v>11468.9</v>
      </c>
    </row>
    <row r="44" spans="1:8" ht="24.95" customHeight="1"/>
    <row r="45" spans="1:8" ht="24.95" customHeight="1"/>
    <row r="46" spans="1:8" ht="24.95" customHeight="1"/>
    <row r="47" spans="1:8" ht="24.95" customHeight="1"/>
    <row r="48" spans="1: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</sheetData>
  <mergeCells count="3">
    <mergeCell ref="A3:B3"/>
    <mergeCell ref="A4:B4"/>
    <mergeCell ref="C4:H4"/>
  </mergeCells>
  <phoneticPr fontId="17" type="noConversion"/>
  <printOptions horizontalCentered="1" verticalCentered="1"/>
  <pageMargins left="0.39305555555555599" right="0.39305555555555599" top="0.39305555555555599" bottom="0.39305555555555599" header="0" footer="0"/>
  <pageSetup paperSize="9" scale="54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showGridLines="0" showZeros="0" tabSelected="1" workbookViewId="0">
      <selection activeCell="F22" sqref="F22"/>
    </sheetView>
  </sheetViews>
  <sheetFormatPr defaultColWidth="9.1640625" defaultRowHeight="12.75" customHeight="1"/>
  <cols>
    <col min="1" max="1" width="13.6640625" customWidth="1"/>
    <col min="2" max="2" width="30.5" customWidth="1"/>
    <col min="3" max="3" width="12.1640625" customWidth="1"/>
    <col min="4" max="4" width="11" customWidth="1"/>
    <col min="5" max="5" width="14" customWidth="1"/>
    <col min="6" max="6" width="14.5" customWidth="1"/>
    <col min="7" max="7" width="11.33203125" customWidth="1"/>
    <col min="8" max="8" width="12.33203125" customWidth="1"/>
    <col min="9" max="13" width="14.33203125" customWidth="1"/>
    <col min="14" max="14" width="9.1640625" customWidth="1"/>
    <col min="15" max="15" width="14.33203125" customWidth="1"/>
    <col min="16" max="16383" width="9.1640625" customWidth="1"/>
  </cols>
  <sheetData>
    <row r="1" spans="1:15" ht="29.25" customHeight="1">
      <c r="A1" s="11" t="s">
        <v>13</v>
      </c>
      <c r="B1" s="11"/>
      <c r="C1" s="11"/>
    </row>
    <row r="2" spans="1:15" ht="35.25" customHeight="1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75" customHeight="1">
      <c r="O3" s="20" t="s">
        <v>42</v>
      </c>
    </row>
    <row r="4" spans="1:15" ht="18" customHeight="1">
      <c r="A4" s="116" t="s">
        <v>133</v>
      </c>
      <c r="B4" s="116" t="s">
        <v>134</v>
      </c>
      <c r="C4" s="116" t="s">
        <v>135</v>
      </c>
      <c r="D4" s="116" t="s">
        <v>136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42"/>
    </row>
    <row r="5" spans="1:15" ht="22.5" customHeight="1">
      <c r="A5" s="116"/>
      <c r="B5" s="116"/>
      <c r="C5" s="116"/>
      <c r="D5" s="117" t="s">
        <v>137</v>
      </c>
      <c r="E5" s="117" t="s">
        <v>138</v>
      </c>
      <c r="F5" s="117"/>
      <c r="G5" s="117" t="s">
        <v>139</v>
      </c>
      <c r="H5" s="117" t="s">
        <v>140</v>
      </c>
      <c r="I5" s="117" t="s">
        <v>141</v>
      </c>
      <c r="J5" s="117" t="s">
        <v>142</v>
      </c>
      <c r="K5" s="117" t="s">
        <v>143</v>
      </c>
      <c r="L5" s="117" t="s">
        <v>124</v>
      </c>
      <c r="M5" s="117" t="s">
        <v>128</v>
      </c>
      <c r="N5" s="117" t="s">
        <v>126</v>
      </c>
      <c r="O5" s="117" t="s">
        <v>144</v>
      </c>
    </row>
    <row r="6" spans="1:15" ht="33.950000000000003" customHeight="1">
      <c r="A6" s="116"/>
      <c r="B6" s="116"/>
      <c r="C6" s="116"/>
      <c r="D6" s="117"/>
      <c r="E6" s="12" t="s">
        <v>145</v>
      </c>
      <c r="F6" s="12" t="s">
        <v>146</v>
      </c>
      <c r="G6" s="117"/>
      <c r="H6" s="117"/>
      <c r="I6" s="117"/>
      <c r="J6" s="117"/>
      <c r="K6" s="117"/>
      <c r="L6" s="117"/>
      <c r="M6" s="117"/>
      <c r="N6" s="117"/>
      <c r="O6" s="117"/>
    </row>
    <row r="7" spans="1:15" ht="24.95" customHeight="1">
      <c r="A7" s="14" t="s">
        <v>147</v>
      </c>
      <c r="B7" s="14" t="s">
        <v>147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</row>
    <row r="8" spans="1:15" ht="24.95" customHeight="1">
      <c r="A8" s="101" t="s">
        <v>354</v>
      </c>
      <c r="B8" s="14"/>
      <c r="C8" s="64">
        <v>11468.9</v>
      </c>
      <c r="D8" s="64">
        <v>11468.9</v>
      </c>
      <c r="E8" s="64">
        <v>1562.4</v>
      </c>
      <c r="F8" s="14"/>
      <c r="G8" s="14"/>
      <c r="H8" s="14"/>
      <c r="I8" s="64">
        <v>9000</v>
      </c>
      <c r="J8" s="14"/>
      <c r="K8" s="14"/>
      <c r="L8" s="14"/>
      <c r="M8" s="64">
        <v>906.5</v>
      </c>
      <c r="N8" s="14"/>
      <c r="O8" s="14"/>
    </row>
    <row r="9" spans="1:15" ht="24.95" customHeight="1">
      <c r="A9" s="18">
        <v>207001</v>
      </c>
      <c r="B9" s="19" t="s">
        <v>148</v>
      </c>
      <c r="C9" s="59">
        <f>D9+O9</f>
        <v>11468.9</v>
      </c>
      <c r="D9" s="59">
        <f>E9+G9+H9+I9+J9+K9+L9+M9+N9</f>
        <v>11468.9</v>
      </c>
      <c r="E9" s="65">
        <v>1562.4</v>
      </c>
      <c r="F9" s="66"/>
      <c r="G9" s="66"/>
      <c r="H9" s="66"/>
      <c r="I9" s="65">
        <v>9000</v>
      </c>
      <c r="J9" s="66"/>
      <c r="K9" s="66"/>
      <c r="L9" s="66"/>
      <c r="M9" s="65">
        <v>906.5</v>
      </c>
      <c r="N9" s="17"/>
      <c r="O9" s="17"/>
    </row>
    <row r="10" spans="1:15" ht="24.95" customHeight="1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4.95" customHeight="1">
      <c r="A11" s="18"/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8"/>
      <c r="M11" s="18"/>
      <c r="N11" s="17"/>
      <c r="O11" s="17"/>
    </row>
    <row r="12" spans="1:15" ht="24.95" customHeight="1">
      <c r="A12" s="18"/>
      <c r="B12" s="18"/>
      <c r="C12" s="18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7"/>
      <c r="O12" s="17"/>
    </row>
    <row r="13" spans="1:15" ht="24.95" customHeight="1">
      <c r="A13" s="18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7"/>
      <c r="O13" s="17"/>
    </row>
    <row r="14" spans="1:15" ht="12.75" customHeight="1">
      <c r="B14" s="11"/>
      <c r="C14" s="11"/>
      <c r="D14" s="11"/>
      <c r="E14" s="11"/>
      <c r="F14" s="11"/>
      <c r="G14" s="11"/>
      <c r="H14" s="11"/>
      <c r="I14" s="11"/>
      <c r="N14" s="11"/>
      <c r="O14" s="11"/>
    </row>
    <row r="15" spans="1:15" ht="12.75" customHeight="1">
      <c r="B15" s="11"/>
      <c r="C15" s="11"/>
      <c r="D15" s="11"/>
      <c r="E15" s="11"/>
      <c r="F15" s="11"/>
      <c r="G15" s="11"/>
      <c r="H15" s="11"/>
      <c r="N15" s="11"/>
      <c r="O15" s="11"/>
    </row>
    <row r="16" spans="1:15" ht="12.75" customHeight="1">
      <c r="D16" s="11"/>
      <c r="E16" s="11"/>
      <c r="F16" s="11"/>
      <c r="N16" s="11"/>
      <c r="O16" s="11"/>
    </row>
    <row r="17" spans="4:15" ht="12.75" customHeight="1">
      <c r="D17" s="11"/>
      <c r="E17" s="11"/>
      <c r="F17" s="11"/>
      <c r="G17" s="11"/>
      <c r="L17" s="11"/>
      <c r="N17" s="11"/>
      <c r="O17" s="11"/>
    </row>
    <row r="18" spans="4:15" ht="12.75" customHeight="1">
      <c r="G18" s="11"/>
      <c r="M18" s="11"/>
      <c r="N18" s="11"/>
      <c r="O18" s="11"/>
    </row>
    <row r="19" spans="4:15" ht="12.75" customHeight="1">
      <c r="M19" s="11"/>
      <c r="N19" s="11"/>
      <c r="O19" s="11"/>
    </row>
    <row r="20" spans="4:15" ht="12.75" customHeight="1">
      <c r="M20" s="11"/>
      <c r="O20" s="11"/>
    </row>
    <row r="21" spans="4:15" ht="12.75" customHeight="1">
      <c r="M21" s="11"/>
      <c r="N21" s="11"/>
      <c r="O21" s="11"/>
    </row>
    <row r="22" spans="4:15" ht="12.75" customHeight="1">
      <c r="N22" s="11"/>
      <c r="O22" s="11"/>
    </row>
  </sheetData>
  <mergeCells count="16">
    <mergeCell ref="A2:O2"/>
    <mergeCell ref="D4:N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7" type="noConversion"/>
  <printOptions horizontalCentered="1"/>
  <pageMargins left="0.59027777777777801" right="0.59027777777777801" top="0.78680555555555598" bottom="0.78680555555555598" header="0.5" footer="0.5"/>
  <pageSetup paperSize="9" scale="77" fitToHeight="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showGridLines="0" showZeros="0" workbookViewId="0">
      <selection activeCell="F15" sqref="F15"/>
    </sheetView>
  </sheetViews>
  <sheetFormatPr defaultColWidth="9.1640625" defaultRowHeight="12.75" customHeight="1"/>
  <cols>
    <col min="1" max="1" width="13.6640625" customWidth="1"/>
    <col min="2" max="2" width="29.83203125" customWidth="1"/>
    <col min="3" max="3" width="15.5" customWidth="1"/>
    <col min="4" max="4" width="14.33203125" customWidth="1"/>
    <col min="5" max="5" width="12.33203125" customWidth="1"/>
    <col min="6" max="6" width="13" customWidth="1"/>
    <col min="7" max="10" width="14.33203125" customWidth="1"/>
    <col min="11" max="11" width="9.1640625" customWidth="1"/>
    <col min="12" max="13" width="14.33203125" customWidth="1"/>
    <col min="14" max="16383" width="9.1640625" customWidth="1"/>
  </cols>
  <sheetData>
    <row r="1" spans="1:13" ht="29.25" customHeight="1">
      <c r="A1" s="11" t="s">
        <v>15</v>
      </c>
      <c r="B1" s="11"/>
      <c r="C1" s="11"/>
    </row>
    <row r="2" spans="1:13" ht="35.25" customHeight="1">
      <c r="A2" s="115" t="s">
        <v>16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.75" customHeight="1">
      <c r="M3" s="20" t="s">
        <v>42</v>
      </c>
    </row>
    <row r="4" spans="1:13" ht="15" customHeight="1">
      <c r="A4" s="116" t="s">
        <v>133</v>
      </c>
      <c r="B4" s="116" t="s">
        <v>134</v>
      </c>
      <c r="C4" s="116" t="s">
        <v>135</v>
      </c>
      <c r="D4" s="116" t="s">
        <v>136</v>
      </c>
      <c r="E4" s="116"/>
      <c r="F4" s="116"/>
      <c r="G4" s="116"/>
      <c r="H4" s="116"/>
      <c r="I4" s="116"/>
      <c r="J4" s="116"/>
      <c r="K4" s="116"/>
      <c r="L4" s="116"/>
      <c r="M4" s="116"/>
    </row>
    <row r="5" spans="1:13" ht="30" customHeight="1">
      <c r="A5" s="116"/>
      <c r="B5" s="116"/>
      <c r="C5" s="116"/>
      <c r="D5" s="117" t="s">
        <v>137</v>
      </c>
      <c r="E5" s="117" t="s">
        <v>149</v>
      </c>
      <c r="F5" s="117"/>
      <c r="G5" s="117" t="s">
        <v>139</v>
      </c>
      <c r="H5" s="117" t="s">
        <v>141</v>
      </c>
      <c r="I5" s="117" t="s">
        <v>142</v>
      </c>
      <c r="J5" s="117" t="s">
        <v>143</v>
      </c>
      <c r="K5" s="117" t="s">
        <v>126</v>
      </c>
      <c r="L5" s="117" t="s">
        <v>144</v>
      </c>
      <c r="M5" s="117" t="s">
        <v>128</v>
      </c>
    </row>
    <row r="6" spans="1:13" ht="40.5" customHeight="1">
      <c r="A6" s="116"/>
      <c r="B6" s="116"/>
      <c r="C6" s="116"/>
      <c r="D6" s="117"/>
      <c r="E6" s="100" t="s">
        <v>145</v>
      </c>
      <c r="F6" s="100" t="s">
        <v>150</v>
      </c>
      <c r="G6" s="117"/>
      <c r="H6" s="117"/>
      <c r="I6" s="117"/>
      <c r="J6" s="117"/>
      <c r="K6" s="117"/>
      <c r="L6" s="117"/>
      <c r="M6" s="117"/>
    </row>
    <row r="7" spans="1:13" ht="24.95" customHeight="1">
      <c r="A7" s="28" t="s">
        <v>147</v>
      </c>
      <c r="B7" s="28" t="s">
        <v>147</v>
      </c>
      <c r="C7" s="28">
        <v>1</v>
      </c>
      <c r="D7" s="28">
        <v>2</v>
      </c>
      <c r="E7" s="28">
        <v>3</v>
      </c>
      <c r="F7" s="28">
        <v>4</v>
      </c>
      <c r="G7" s="28">
        <v>5</v>
      </c>
      <c r="H7" s="28">
        <v>6</v>
      </c>
      <c r="I7" s="28">
        <v>7</v>
      </c>
      <c r="J7" s="28">
        <v>8</v>
      </c>
      <c r="K7" s="28">
        <v>9</v>
      </c>
      <c r="L7" s="28">
        <v>10</v>
      </c>
      <c r="M7" s="28">
        <v>11</v>
      </c>
    </row>
    <row r="8" spans="1:13" ht="24.95" customHeight="1">
      <c r="A8" s="102" t="s">
        <v>354</v>
      </c>
      <c r="B8" s="18"/>
      <c r="C8" s="61">
        <v>11468.9</v>
      </c>
      <c r="D8" s="59">
        <v>11468.9</v>
      </c>
      <c r="E8" s="59">
        <v>1562.4</v>
      </c>
      <c r="F8" s="17"/>
      <c r="G8" s="17"/>
      <c r="H8" s="59">
        <v>9000</v>
      </c>
      <c r="I8" s="17"/>
      <c r="J8" s="17"/>
      <c r="K8" s="17"/>
      <c r="L8" s="17"/>
      <c r="M8" s="59">
        <v>906.5</v>
      </c>
    </row>
    <row r="9" spans="1:13" ht="24.95" customHeight="1">
      <c r="A9" s="18">
        <v>207001</v>
      </c>
      <c r="B9" s="19" t="s">
        <v>148</v>
      </c>
      <c r="C9" s="59">
        <v>11468.9</v>
      </c>
      <c r="D9" s="59">
        <v>11468.9</v>
      </c>
      <c r="E9" s="59">
        <v>1562.4</v>
      </c>
      <c r="F9" s="17"/>
      <c r="G9" s="17"/>
      <c r="H9" s="59">
        <v>9000</v>
      </c>
      <c r="I9" s="17"/>
      <c r="J9" s="17"/>
      <c r="K9" s="17"/>
      <c r="L9" s="17"/>
      <c r="M9" s="59">
        <v>906.5</v>
      </c>
    </row>
    <row r="10" spans="1:13" ht="24.95" customHeight="1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24.95" customHeight="1">
      <c r="A11" s="18"/>
      <c r="B11" s="17"/>
      <c r="C11" s="17"/>
      <c r="D11" s="17"/>
      <c r="E11" s="17"/>
      <c r="F11" s="17"/>
      <c r="G11" s="17"/>
      <c r="H11" s="17"/>
      <c r="I11" s="18"/>
      <c r="J11" s="17"/>
      <c r="K11" s="17"/>
      <c r="L11" s="17"/>
      <c r="M11" s="17"/>
    </row>
    <row r="12" spans="1:13" ht="24.95" customHeight="1">
      <c r="A12" s="18"/>
      <c r="B12" s="17"/>
      <c r="C12" s="17"/>
      <c r="D12" s="17"/>
      <c r="E12" s="17"/>
      <c r="F12" s="17"/>
      <c r="G12" s="17"/>
      <c r="H12" s="18"/>
      <c r="I12" s="18"/>
      <c r="J12" s="17"/>
      <c r="K12" s="17"/>
      <c r="L12" s="17"/>
      <c r="M12" s="17"/>
    </row>
    <row r="13" spans="1:13" ht="12.75" customHeight="1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12.75" customHeight="1">
      <c r="B14" s="11"/>
      <c r="C14" s="11"/>
      <c r="D14" s="11"/>
      <c r="E14" s="11"/>
      <c r="F14" s="11"/>
      <c r="G14" s="11"/>
      <c r="H14" s="11"/>
      <c r="J14" s="11"/>
      <c r="K14" s="11"/>
      <c r="L14" s="11"/>
    </row>
    <row r="15" spans="1:13" ht="12.75" customHeight="1">
      <c r="D15" s="11"/>
      <c r="E15" s="11"/>
      <c r="F15" s="11"/>
      <c r="J15" s="11"/>
      <c r="K15" s="11"/>
      <c r="L15" s="11"/>
    </row>
    <row r="16" spans="1:13" ht="12.75" customHeight="1">
      <c r="D16" s="11"/>
      <c r="E16" s="11"/>
      <c r="F16" s="11"/>
      <c r="G16" s="11"/>
      <c r="J16" s="11"/>
      <c r="K16" s="11"/>
      <c r="L16" s="11"/>
    </row>
    <row r="17" spans="7:12" ht="12.75" customHeight="1">
      <c r="G17" s="11"/>
      <c r="J17" s="11"/>
      <c r="K17" s="11"/>
      <c r="L17" s="11"/>
    </row>
  </sheetData>
  <mergeCells count="14">
    <mergeCell ref="A2:M2"/>
    <mergeCell ref="D4:M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</mergeCells>
  <phoneticPr fontId="17" type="noConversion"/>
  <printOptions horizontalCentered="1"/>
  <pageMargins left="0.59027777777777801" right="0.59027777777777801" top="0.78680555555555598" bottom="0.78680555555555598" header="0.5" footer="0.5"/>
  <pageSetup paperSize="9" scale="85" fitToHeight="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showGridLines="0" showZeros="0" zoomScale="80" zoomScaleNormal="80" workbookViewId="0">
      <selection activeCell="J32" sqref="J32"/>
    </sheetView>
  </sheetViews>
  <sheetFormatPr defaultColWidth="9.1640625" defaultRowHeight="12.75" customHeight="1"/>
  <cols>
    <col min="1" max="1" width="45.83203125" customWidth="1"/>
    <col min="2" max="2" width="25.83203125" customWidth="1"/>
    <col min="3" max="3" width="45.83203125" customWidth="1"/>
    <col min="4" max="4" width="25.83203125" customWidth="1"/>
    <col min="5" max="5" width="45.83203125" customWidth="1"/>
    <col min="6" max="6" width="25.83203125" customWidth="1"/>
    <col min="7" max="7" width="45.83203125" customWidth="1"/>
    <col min="8" max="8" width="25.83203125" customWidth="1"/>
    <col min="9" max="9" width="9.1640625" customWidth="1"/>
  </cols>
  <sheetData>
    <row r="1" spans="1:10" ht="22.5" customHeight="1">
      <c r="A1" s="32" t="s">
        <v>17</v>
      </c>
      <c r="B1" s="33"/>
      <c r="C1" s="33"/>
      <c r="D1" s="33"/>
      <c r="E1" s="33"/>
      <c r="F1" s="33"/>
      <c r="G1" s="33"/>
      <c r="H1" s="34"/>
    </row>
    <row r="2" spans="1:10" ht="22.5" customHeight="1">
      <c r="A2" s="35" t="s">
        <v>18</v>
      </c>
      <c r="B2" s="36"/>
      <c r="C2" s="36"/>
      <c r="D2" s="36"/>
      <c r="E2" s="36"/>
      <c r="F2" s="36"/>
      <c r="G2" s="36"/>
      <c r="H2" s="36"/>
    </row>
    <row r="3" spans="1:10" ht="22.5" customHeight="1">
      <c r="A3" s="112"/>
      <c r="B3" s="112"/>
      <c r="C3" s="37"/>
      <c r="D3" s="37"/>
      <c r="E3" s="38"/>
      <c r="F3" s="38"/>
      <c r="G3" s="38"/>
      <c r="H3" s="39" t="s">
        <v>42</v>
      </c>
    </row>
    <row r="4" spans="1:10" ht="20.100000000000001" customHeight="1">
      <c r="A4" s="113" t="s">
        <v>43</v>
      </c>
      <c r="B4" s="113"/>
      <c r="C4" s="113" t="s">
        <v>44</v>
      </c>
      <c r="D4" s="113"/>
      <c r="E4" s="113"/>
      <c r="F4" s="113"/>
      <c r="G4" s="113"/>
      <c r="H4" s="113"/>
    </row>
    <row r="5" spans="1:10" ht="20.100000000000001" customHeight="1">
      <c r="A5" s="40" t="s">
        <v>45</v>
      </c>
      <c r="B5" s="40" t="s">
        <v>46</v>
      </c>
      <c r="C5" s="40" t="s">
        <v>47</v>
      </c>
      <c r="D5" s="41" t="s">
        <v>46</v>
      </c>
      <c r="E5" s="40" t="s">
        <v>48</v>
      </c>
      <c r="F5" s="40" t="s">
        <v>46</v>
      </c>
      <c r="G5" s="40" t="s">
        <v>49</v>
      </c>
      <c r="H5" s="40" t="s">
        <v>46</v>
      </c>
    </row>
    <row r="6" spans="1:10" ht="20.100000000000001" customHeight="1">
      <c r="A6" s="68" t="s">
        <v>151</v>
      </c>
      <c r="B6" s="45">
        <v>1562.4</v>
      </c>
      <c r="C6" s="68" t="s">
        <v>151</v>
      </c>
      <c r="D6" s="45">
        <v>2468.9</v>
      </c>
      <c r="E6" s="47" t="s">
        <v>151</v>
      </c>
      <c r="F6" s="96">
        <v>2468.9</v>
      </c>
      <c r="G6" s="47" t="s">
        <v>151</v>
      </c>
      <c r="H6" s="45">
        <v>2468.9</v>
      </c>
    </row>
    <row r="7" spans="1:10" ht="20.100000000000001" customHeight="1">
      <c r="A7" s="42" t="s">
        <v>152</v>
      </c>
      <c r="B7" s="45">
        <v>1562.4</v>
      </c>
      <c r="C7" s="69" t="s">
        <v>52</v>
      </c>
      <c r="D7" s="45"/>
      <c r="E7" s="47" t="s">
        <v>53</v>
      </c>
      <c r="F7" s="96">
        <v>2468.9</v>
      </c>
      <c r="G7" s="47" t="s">
        <v>54</v>
      </c>
      <c r="H7" s="45">
        <v>1348.38</v>
      </c>
    </row>
    <row r="8" spans="1:10" ht="20.100000000000001" customHeight="1">
      <c r="A8" s="70" t="s">
        <v>153</v>
      </c>
      <c r="B8" s="45"/>
      <c r="C8" s="69" t="s">
        <v>56</v>
      </c>
      <c r="D8" s="45"/>
      <c r="E8" s="47" t="s">
        <v>57</v>
      </c>
      <c r="F8" s="47">
        <v>1348.38</v>
      </c>
      <c r="G8" s="47" t="s">
        <v>58</v>
      </c>
      <c r="H8" s="45">
        <v>1120.52</v>
      </c>
      <c r="J8" s="11"/>
    </row>
    <row r="9" spans="1:10" ht="20.100000000000001" customHeight="1">
      <c r="A9" s="42" t="s">
        <v>154</v>
      </c>
      <c r="B9" s="45"/>
      <c r="C9" s="69" t="s">
        <v>60</v>
      </c>
      <c r="D9" s="45"/>
      <c r="E9" s="47" t="s">
        <v>61</v>
      </c>
      <c r="F9" s="47">
        <v>1120.52</v>
      </c>
      <c r="G9" s="47" t="s">
        <v>62</v>
      </c>
      <c r="H9" s="45"/>
    </row>
    <row r="10" spans="1:10" ht="20.100000000000001" customHeight="1">
      <c r="A10" s="42" t="s">
        <v>155</v>
      </c>
      <c r="B10" s="45"/>
      <c r="C10" s="69" t="s">
        <v>64</v>
      </c>
      <c r="D10" s="45"/>
      <c r="E10" s="47" t="s">
        <v>65</v>
      </c>
      <c r="F10" s="47"/>
      <c r="G10" s="47" t="s">
        <v>66</v>
      </c>
      <c r="H10" s="45"/>
    </row>
    <row r="11" spans="1:10" ht="20.100000000000001" customHeight="1">
      <c r="A11" s="42"/>
      <c r="B11" s="45"/>
      <c r="C11" s="69" t="s">
        <v>68</v>
      </c>
      <c r="D11" s="45">
        <v>2191.69</v>
      </c>
      <c r="E11" s="47" t="s">
        <v>69</v>
      </c>
      <c r="F11" s="47"/>
      <c r="G11" s="47" t="s">
        <v>70</v>
      </c>
      <c r="H11" s="45"/>
    </row>
    <row r="12" spans="1:10" ht="20.100000000000001" customHeight="1">
      <c r="A12" s="42"/>
      <c r="B12" s="45"/>
      <c r="C12" s="69" t="s">
        <v>72</v>
      </c>
      <c r="D12" s="45"/>
      <c r="E12" s="47" t="s">
        <v>73</v>
      </c>
      <c r="F12" s="47">
        <f>SUM(F13:F22)</f>
        <v>0</v>
      </c>
      <c r="G12" s="47" t="s">
        <v>74</v>
      </c>
      <c r="H12" s="45"/>
    </row>
    <row r="13" spans="1:10" ht="20.100000000000001" customHeight="1">
      <c r="A13" s="42"/>
      <c r="B13" s="45"/>
      <c r="C13" s="69" t="s">
        <v>76</v>
      </c>
      <c r="D13" s="45"/>
      <c r="E13" s="71" t="s">
        <v>57</v>
      </c>
      <c r="F13" s="71"/>
      <c r="G13" s="47" t="s">
        <v>77</v>
      </c>
      <c r="H13" s="45"/>
    </row>
    <row r="14" spans="1:10" ht="20.100000000000001" customHeight="1">
      <c r="A14" s="42"/>
      <c r="B14" s="45"/>
      <c r="C14" s="69" t="s">
        <v>79</v>
      </c>
      <c r="D14" s="45">
        <v>277.20999999999998</v>
      </c>
      <c r="E14" s="71" t="s">
        <v>61</v>
      </c>
      <c r="F14" s="71"/>
      <c r="G14" s="47" t="s">
        <v>80</v>
      </c>
      <c r="H14" s="45"/>
    </row>
    <row r="15" spans="1:10" ht="20.100000000000001" customHeight="1">
      <c r="A15" s="72"/>
      <c r="B15" s="45"/>
      <c r="C15" s="69" t="s">
        <v>82</v>
      </c>
      <c r="E15" s="71" t="s">
        <v>83</v>
      </c>
      <c r="F15" s="71"/>
      <c r="G15" s="47" t="s">
        <v>84</v>
      </c>
      <c r="H15" s="45"/>
    </row>
    <row r="16" spans="1:10" ht="20.100000000000001" customHeight="1">
      <c r="A16" s="72"/>
      <c r="B16" s="45"/>
      <c r="C16" s="69" t="s">
        <v>86</v>
      </c>
      <c r="D16" s="45"/>
      <c r="E16" s="71" t="s">
        <v>87</v>
      </c>
      <c r="F16" s="71"/>
      <c r="G16" s="47" t="s">
        <v>88</v>
      </c>
      <c r="H16" s="45"/>
    </row>
    <row r="17" spans="1:10" ht="20.100000000000001" customHeight="1">
      <c r="A17" s="72"/>
      <c r="B17" s="45"/>
      <c r="C17" s="69" t="s">
        <v>90</v>
      </c>
      <c r="D17" s="45"/>
      <c r="E17" s="71" t="s">
        <v>91</v>
      </c>
      <c r="F17" s="71"/>
      <c r="G17" s="47" t="s">
        <v>92</v>
      </c>
      <c r="H17" s="45"/>
    </row>
    <row r="18" spans="1:10" ht="20.100000000000001" customHeight="1">
      <c r="A18" s="72"/>
      <c r="B18" s="43"/>
      <c r="C18" s="69" t="s">
        <v>93</v>
      </c>
      <c r="D18" s="45"/>
      <c r="E18" s="71" t="s">
        <v>94</v>
      </c>
      <c r="F18" s="71"/>
      <c r="G18" s="47" t="s">
        <v>95</v>
      </c>
      <c r="H18" s="45"/>
    </row>
    <row r="19" spans="1:10" ht="20.100000000000001" customHeight="1">
      <c r="A19" s="49"/>
      <c r="B19" s="50"/>
      <c r="C19" s="69" t="s">
        <v>96</v>
      </c>
      <c r="D19" s="45"/>
      <c r="E19" s="71" t="s">
        <v>97</v>
      </c>
      <c r="F19" s="71"/>
      <c r="G19" s="47" t="s">
        <v>98</v>
      </c>
      <c r="H19" s="45"/>
    </row>
    <row r="20" spans="1:10" ht="20.100000000000001" customHeight="1">
      <c r="A20" s="49"/>
      <c r="B20" s="43"/>
      <c r="C20" s="69" t="s">
        <v>99</v>
      </c>
      <c r="D20" s="45"/>
      <c r="E20" s="71" t="s">
        <v>100</v>
      </c>
      <c r="F20" s="71"/>
      <c r="G20" s="47" t="s">
        <v>101</v>
      </c>
      <c r="H20" s="45"/>
    </row>
    <row r="21" spans="1:10" ht="20.100000000000001" customHeight="1">
      <c r="A21" s="17"/>
      <c r="B21" s="43"/>
      <c r="C21" s="69" t="s">
        <v>102</v>
      </c>
      <c r="D21" s="45"/>
      <c r="E21" s="71" t="s">
        <v>103</v>
      </c>
      <c r="F21" s="71"/>
      <c r="G21" s="47" t="s">
        <v>104</v>
      </c>
      <c r="H21" s="45"/>
    </row>
    <row r="22" spans="1:10" ht="20.100000000000001" customHeight="1">
      <c r="A22" s="18"/>
      <c r="B22" s="43"/>
      <c r="C22" s="69" t="s">
        <v>105</v>
      </c>
      <c r="D22" s="45"/>
      <c r="E22" s="73" t="s">
        <v>106</v>
      </c>
      <c r="F22" s="73"/>
      <c r="G22" s="73"/>
      <c r="H22" s="45"/>
    </row>
    <row r="23" spans="1:10" ht="20.100000000000001" customHeight="1">
      <c r="A23" s="74"/>
      <c r="B23" s="43"/>
      <c r="C23" s="69" t="s">
        <v>107</v>
      </c>
      <c r="D23" s="45"/>
      <c r="E23" s="51" t="s">
        <v>108</v>
      </c>
      <c r="F23" s="51"/>
      <c r="G23" s="51"/>
      <c r="H23" s="45"/>
    </row>
    <row r="24" spans="1:10" ht="20.100000000000001" customHeight="1">
      <c r="A24" s="74"/>
      <c r="B24" s="43"/>
      <c r="C24" s="69" t="s">
        <v>109</v>
      </c>
      <c r="D24" s="45"/>
      <c r="E24" s="51" t="s">
        <v>110</v>
      </c>
      <c r="F24" s="51"/>
      <c r="G24" s="51"/>
      <c r="H24" s="45"/>
    </row>
    <row r="25" spans="1:10" ht="20.100000000000001" customHeight="1">
      <c r="A25" s="74"/>
      <c r="B25" s="43"/>
      <c r="C25" s="69" t="s">
        <v>111</v>
      </c>
      <c r="D25" s="45"/>
      <c r="E25" s="51" t="s">
        <v>112</v>
      </c>
      <c r="F25" s="51"/>
      <c r="G25" s="51"/>
      <c r="H25" s="45"/>
      <c r="I25" s="11"/>
    </row>
    <row r="26" spans="1:10" ht="20.100000000000001" customHeight="1">
      <c r="A26" s="74"/>
      <c r="B26" s="43"/>
      <c r="C26" s="69" t="s">
        <v>113</v>
      </c>
      <c r="D26" s="45"/>
      <c r="E26" s="47"/>
      <c r="F26" s="47"/>
      <c r="G26" s="47"/>
      <c r="H26" s="45"/>
      <c r="I26" s="11"/>
      <c r="J26" s="11"/>
    </row>
    <row r="27" spans="1:10" ht="20.100000000000001" customHeight="1">
      <c r="A27" s="18"/>
      <c r="B27" s="50"/>
      <c r="C27" s="69" t="s">
        <v>114</v>
      </c>
      <c r="D27" s="45"/>
      <c r="E27" s="47"/>
      <c r="F27" s="47"/>
      <c r="G27" s="47"/>
      <c r="H27" s="45"/>
      <c r="I27" s="11"/>
      <c r="J27" s="11"/>
    </row>
    <row r="28" spans="1:10" ht="20.100000000000001" customHeight="1">
      <c r="A28" s="74"/>
      <c r="B28" s="43"/>
      <c r="C28" s="69" t="s">
        <v>115</v>
      </c>
      <c r="D28" s="45"/>
      <c r="E28" s="47"/>
      <c r="F28" s="47"/>
      <c r="G28" s="47"/>
      <c r="H28" s="45"/>
      <c r="I28" s="11"/>
      <c r="J28" s="11"/>
    </row>
    <row r="29" spans="1:10" ht="20.100000000000001" customHeight="1">
      <c r="A29" s="18"/>
      <c r="B29" s="50"/>
      <c r="C29" s="69" t="s">
        <v>116</v>
      </c>
      <c r="D29" s="45"/>
      <c r="E29" s="47"/>
      <c r="F29" s="47"/>
      <c r="G29" s="47"/>
      <c r="H29" s="45"/>
      <c r="I29" s="11"/>
      <c r="J29" s="11"/>
    </row>
    <row r="30" spans="1:10" ht="20.100000000000001" customHeight="1">
      <c r="A30" s="18"/>
      <c r="B30" s="43"/>
      <c r="C30" s="69" t="s">
        <v>117</v>
      </c>
      <c r="D30" s="45"/>
      <c r="E30" s="47"/>
      <c r="F30" s="47"/>
      <c r="G30" s="47"/>
      <c r="H30" s="45"/>
      <c r="I30" s="11"/>
    </row>
    <row r="31" spans="1:10" ht="20.100000000000001" customHeight="1">
      <c r="A31" s="18"/>
      <c r="B31" s="43"/>
      <c r="C31" s="69" t="s">
        <v>118</v>
      </c>
      <c r="D31" s="45"/>
      <c r="E31" s="47"/>
      <c r="F31" s="47"/>
      <c r="G31" s="47"/>
      <c r="H31" s="45"/>
    </row>
    <row r="32" spans="1:10" ht="20.100000000000001" customHeight="1">
      <c r="A32" s="18"/>
      <c r="B32" s="43"/>
      <c r="C32" s="69" t="s">
        <v>119</v>
      </c>
      <c r="D32" s="45"/>
      <c r="E32" s="47"/>
      <c r="F32" s="47"/>
      <c r="G32" s="47"/>
      <c r="H32" s="45"/>
    </row>
    <row r="33" spans="1:10" ht="20.100000000000001" customHeight="1">
      <c r="A33" s="18"/>
      <c r="B33" s="43"/>
      <c r="C33" s="69" t="s">
        <v>120</v>
      </c>
      <c r="D33" s="45"/>
      <c r="E33" s="47"/>
      <c r="F33" s="47"/>
      <c r="G33" s="47"/>
      <c r="H33" s="45"/>
      <c r="I33" s="11"/>
      <c r="J33" s="11"/>
    </row>
    <row r="34" spans="1:10" ht="20.100000000000001" customHeight="1">
      <c r="A34" s="17"/>
      <c r="B34" s="43"/>
      <c r="C34" s="69" t="s">
        <v>121</v>
      </c>
      <c r="D34" s="45"/>
      <c r="E34" s="47"/>
      <c r="F34" s="47"/>
      <c r="G34" s="47"/>
      <c r="H34" s="45"/>
    </row>
    <row r="35" spans="1:10" ht="20.100000000000001" customHeight="1">
      <c r="A35" s="18"/>
      <c r="B35" s="43"/>
      <c r="C35" s="44"/>
      <c r="D35" s="52"/>
      <c r="E35" s="42"/>
      <c r="F35" s="42"/>
      <c r="G35" s="42"/>
      <c r="H35" s="53"/>
    </row>
    <row r="36" spans="1:10" ht="20.100000000000001" customHeight="1">
      <c r="A36" s="41" t="s">
        <v>122</v>
      </c>
      <c r="B36" s="50">
        <f>B6</f>
        <v>1562.4</v>
      </c>
      <c r="C36" s="41" t="s">
        <v>123</v>
      </c>
      <c r="D36" s="52">
        <f>D6</f>
        <v>2468.9</v>
      </c>
      <c r="E36" s="41" t="s">
        <v>123</v>
      </c>
      <c r="F36" s="97">
        <f>F6</f>
        <v>2468.9</v>
      </c>
      <c r="G36" s="41" t="s">
        <v>123</v>
      </c>
      <c r="H36" s="53">
        <f>H6</f>
        <v>2468.9</v>
      </c>
    </row>
    <row r="37" spans="1:10" ht="20.100000000000001" customHeight="1">
      <c r="A37" s="69" t="s">
        <v>128</v>
      </c>
      <c r="B37" s="43">
        <v>906.5</v>
      </c>
      <c r="C37" s="72" t="s">
        <v>125</v>
      </c>
      <c r="D37" s="52"/>
      <c r="E37" s="72" t="s">
        <v>125</v>
      </c>
      <c r="F37" s="72"/>
      <c r="G37" s="72" t="s">
        <v>125</v>
      </c>
      <c r="H37" s="53"/>
    </row>
    <row r="38" spans="1:10" ht="20.100000000000001" customHeight="1">
      <c r="A38" s="69"/>
      <c r="B38" s="43"/>
      <c r="C38" s="49"/>
      <c r="D38" s="45"/>
      <c r="E38" s="49"/>
      <c r="F38" s="49"/>
      <c r="G38" s="49"/>
      <c r="H38" s="45"/>
    </row>
    <row r="39" spans="1:10" ht="20.100000000000001" customHeight="1">
      <c r="A39" s="69"/>
      <c r="B39" s="43"/>
      <c r="C39" s="75"/>
      <c r="D39" s="76"/>
      <c r="E39" s="18"/>
      <c r="F39" s="18"/>
      <c r="G39" s="18"/>
      <c r="H39" s="52"/>
    </row>
    <row r="40" spans="1:10" ht="20.100000000000001" customHeight="1">
      <c r="A40" s="18"/>
      <c r="B40" s="43"/>
      <c r="C40" s="17"/>
      <c r="D40" s="76"/>
      <c r="E40" s="17"/>
      <c r="F40" s="17"/>
      <c r="G40" s="17"/>
      <c r="H40" s="76"/>
    </row>
    <row r="41" spans="1:10" ht="20.100000000000001" customHeight="1">
      <c r="A41" s="40" t="s">
        <v>131</v>
      </c>
      <c r="B41" s="50">
        <f>B36+B37</f>
        <v>2468.9</v>
      </c>
      <c r="C41" s="77" t="s">
        <v>132</v>
      </c>
      <c r="D41" s="76">
        <f>D36+D37</f>
        <v>2468.9</v>
      </c>
      <c r="E41" s="40" t="s">
        <v>132</v>
      </c>
      <c r="F41" s="98">
        <f>F36+F37</f>
        <v>2468.9</v>
      </c>
      <c r="G41" s="40" t="s">
        <v>132</v>
      </c>
      <c r="H41" s="45">
        <f>H36+H37</f>
        <v>2468.9</v>
      </c>
    </row>
    <row r="42" spans="1:10" ht="24.95" customHeight="1">
      <c r="D42" s="11"/>
      <c r="H42" s="11"/>
    </row>
    <row r="43" spans="1:10" ht="24.95" customHeight="1">
      <c r="D43" s="11"/>
      <c r="H43" s="11"/>
    </row>
    <row r="44" spans="1:10" ht="24.95" customHeight="1">
      <c r="D44" s="11"/>
      <c r="H44" s="11"/>
    </row>
    <row r="45" spans="1:10" ht="24.95" customHeight="1">
      <c r="D45" s="11"/>
      <c r="H45" s="11"/>
    </row>
    <row r="46" spans="1:10" ht="24.95" customHeight="1">
      <c r="D46" s="11"/>
      <c r="H46" s="11"/>
    </row>
    <row r="47" spans="1:10" ht="24.95" customHeight="1">
      <c r="D47" s="11"/>
      <c r="H47" s="11"/>
    </row>
    <row r="48" spans="1:10" ht="24.95" customHeight="1">
      <c r="D48" s="11"/>
      <c r="H48" s="11"/>
    </row>
    <row r="49" spans="4:8" ht="24.95" customHeight="1">
      <c r="D49" s="11"/>
      <c r="H49" s="11"/>
    </row>
    <row r="50" spans="4:8" ht="24.95" customHeight="1">
      <c r="D50" s="11"/>
      <c r="H50" s="11"/>
    </row>
    <row r="51" spans="4:8" ht="24.95" customHeight="1">
      <c r="D51" s="11"/>
      <c r="H51" s="11"/>
    </row>
    <row r="52" spans="4:8" ht="24.95" customHeight="1">
      <c r="D52" s="11"/>
      <c r="H52" s="11"/>
    </row>
    <row r="53" spans="4:8" ht="24.95" customHeight="1">
      <c r="D53" s="11"/>
      <c r="H53" s="11"/>
    </row>
    <row r="54" spans="4:8" ht="24.95" customHeight="1">
      <c r="D54" s="11"/>
      <c r="H54" s="11"/>
    </row>
    <row r="55" spans="4:8" ht="24.95" customHeight="1">
      <c r="H55" s="11"/>
    </row>
    <row r="56" spans="4:8" ht="24.95" customHeight="1">
      <c r="H56" s="11"/>
    </row>
    <row r="57" spans="4:8" ht="24.95" customHeight="1">
      <c r="H57" s="11"/>
    </row>
    <row r="58" spans="4:8" ht="24.95" customHeight="1">
      <c r="H58" s="11"/>
    </row>
    <row r="59" spans="4:8" ht="24.95" customHeight="1">
      <c r="H59" s="11"/>
    </row>
    <row r="60" spans="4:8" ht="24.95" customHeight="1">
      <c r="H60" s="11"/>
    </row>
    <row r="61" spans="4:8" ht="24.95" customHeight="1"/>
  </sheetData>
  <mergeCells count="3">
    <mergeCell ref="A3:B3"/>
    <mergeCell ref="A4:B4"/>
    <mergeCell ref="C4:H4"/>
  </mergeCells>
  <phoneticPr fontId="17" type="noConversion"/>
  <printOptions horizontalCentered="1" verticalCentered="1"/>
  <pageMargins left="0.39305555555555599" right="0.39305555555555599" top="0.39305555555555599" bottom="0.39305555555555599" header="0" footer="0"/>
  <pageSetup paperSize="9" scale="57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D16" sqref="D16"/>
    </sheetView>
  </sheetViews>
  <sheetFormatPr defaultColWidth="9.1640625" defaultRowHeight="12.75" customHeight="1"/>
  <cols>
    <col min="1" max="1" width="25.83203125" customWidth="1"/>
    <col min="2" max="2" width="36.5" customWidth="1"/>
    <col min="3" max="7" width="25.83203125" customWidth="1"/>
    <col min="8" max="8" width="9.1640625" customWidth="1"/>
  </cols>
  <sheetData>
    <row r="1" spans="1:7" ht="30" customHeight="1">
      <c r="A1" s="11" t="s">
        <v>19</v>
      </c>
    </row>
    <row r="2" spans="1:7" ht="28.5" customHeight="1">
      <c r="A2" s="21" t="s">
        <v>20</v>
      </c>
      <c r="B2" s="21"/>
      <c r="C2" s="21"/>
      <c r="D2" s="21"/>
      <c r="E2" s="21"/>
      <c r="F2" s="21"/>
      <c r="G2" s="21"/>
    </row>
    <row r="3" spans="1:7" ht="22.5" customHeight="1">
      <c r="G3" s="20" t="s">
        <v>42</v>
      </c>
    </row>
    <row r="4" spans="1:7" ht="24.95" customHeight="1">
      <c r="A4" s="22" t="s">
        <v>156</v>
      </c>
      <c r="B4" s="22" t="s">
        <v>157</v>
      </c>
      <c r="C4" s="22" t="s">
        <v>137</v>
      </c>
      <c r="D4" s="22" t="s">
        <v>158</v>
      </c>
      <c r="E4" s="22" t="s">
        <v>159</v>
      </c>
      <c r="F4" s="22" t="s">
        <v>160</v>
      </c>
      <c r="G4" s="22" t="s">
        <v>161</v>
      </c>
    </row>
    <row r="5" spans="1:7" ht="24.95" customHeight="1">
      <c r="A5" s="14" t="s">
        <v>147</v>
      </c>
      <c r="B5" s="14" t="s">
        <v>147</v>
      </c>
      <c r="C5" s="14">
        <v>1</v>
      </c>
      <c r="D5" s="14">
        <v>2</v>
      </c>
      <c r="E5" s="14">
        <v>3</v>
      </c>
      <c r="F5" s="14">
        <v>4</v>
      </c>
      <c r="G5" s="14" t="s">
        <v>147</v>
      </c>
    </row>
    <row r="6" spans="1:7" ht="24.95" customHeight="1">
      <c r="A6" s="63" t="s">
        <v>137</v>
      </c>
      <c r="B6" s="14"/>
      <c r="C6" s="64">
        <v>1562.4</v>
      </c>
      <c r="D6" s="64">
        <v>1348.38</v>
      </c>
      <c r="E6" s="14">
        <v>214.02</v>
      </c>
      <c r="F6" s="14"/>
      <c r="G6" s="14"/>
    </row>
    <row r="7" spans="1:7" ht="24.95" customHeight="1">
      <c r="A7" s="17">
        <v>2080502</v>
      </c>
      <c r="B7" s="19" t="s">
        <v>162</v>
      </c>
      <c r="C7" s="65">
        <v>1285.19</v>
      </c>
      <c r="D7" s="65">
        <v>1071.17</v>
      </c>
      <c r="E7" s="66">
        <v>214.02</v>
      </c>
      <c r="F7" s="17"/>
      <c r="G7" s="17"/>
    </row>
    <row r="8" spans="1:7" ht="24.95" customHeight="1">
      <c r="A8" s="17">
        <v>2080505</v>
      </c>
      <c r="B8" s="67" t="s">
        <v>163</v>
      </c>
      <c r="C8" s="65">
        <v>277.20999999999998</v>
      </c>
      <c r="D8" s="65">
        <v>277.20999999999998</v>
      </c>
      <c r="E8" s="66"/>
      <c r="F8" s="17"/>
      <c r="G8" s="17"/>
    </row>
    <row r="9" spans="1:7" ht="24.95" customHeight="1">
      <c r="A9" s="17"/>
      <c r="B9" s="19"/>
      <c r="C9" s="17"/>
      <c r="D9" s="17"/>
      <c r="E9" s="17"/>
      <c r="F9" s="17"/>
      <c r="G9" s="17"/>
    </row>
    <row r="10" spans="1:7" ht="24.95" customHeight="1">
      <c r="A10" s="17"/>
      <c r="B10" s="17"/>
      <c r="C10" s="17"/>
      <c r="D10" s="17"/>
      <c r="E10" s="17"/>
      <c r="F10" s="17"/>
      <c r="G10" s="17"/>
    </row>
    <row r="11" spans="1:7" ht="24.95" customHeight="1">
      <c r="A11" s="17"/>
      <c r="B11" s="17"/>
      <c r="C11" s="17"/>
      <c r="D11" s="17"/>
      <c r="E11" s="17"/>
      <c r="F11" s="17"/>
      <c r="G11" s="17"/>
    </row>
    <row r="12" spans="1:7" ht="24.95" customHeight="1">
      <c r="A12" s="17"/>
      <c r="B12" s="17"/>
      <c r="C12" s="17"/>
      <c r="D12" s="18"/>
      <c r="E12" s="17"/>
      <c r="F12" s="17"/>
      <c r="G12" s="17"/>
    </row>
    <row r="13" spans="1:7" ht="12.75" customHeight="1">
      <c r="A13" s="11"/>
      <c r="B13" s="11"/>
      <c r="C13" s="11"/>
      <c r="D13" s="11"/>
      <c r="E13" s="11"/>
      <c r="F13" s="11"/>
      <c r="G13" s="11"/>
    </row>
    <row r="14" spans="1:7" ht="12.75" customHeight="1">
      <c r="A14" s="11"/>
      <c r="C14" s="11"/>
    </row>
    <row r="15" spans="1:7" ht="12.75" customHeight="1">
      <c r="A15" s="11"/>
      <c r="C15" s="11"/>
    </row>
    <row r="16" spans="1:7" ht="12.75" customHeight="1">
      <c r="A16" s="11"/>
      <c r="B16" s="11"/>
    </row>
    <row r="17" spans="2:2" ht="12.75" customHeight="1">
      <c r="B17" s="11"/>
    </row>
    <row r="18" spans="2:2" ht="12.75" customHeight="1">
      <c r="B18" s="11"/>
    </row>
    <row r="19" spans="2:2" ht="12.75" customHeight="1">
      <c r="B19" s="11"/>
    </row>
    <row r="20" spans="2:2" ht="12.75" customHeight="1">
      <c r="B20" s="11"/>
    </row>
  </sheetData>
  <phoneticPr fontId="17" type="noConversion"/>
  <printOptions horizontalCentered="1"/>
  <pageMargins left="0.59027777777777801" right="0.59027777777777801" top="0.78680555555555598" bottom="0.78680555555555598" header="0.5" footer="0.5"/>
  <pageSetup paperSize="9" scale="91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L18" sqref="L18"/>
    </sheetView>
  </sheetViews>
  <sheetFormatPr defaultColWidth="9.1640625" defaultRowHeight="12.75" customHeight="1"/>
  <cols>
    <col min="1" max="1" width="19" customWidth="1"/>
    <col min="2" max="4" width="31.6640625" customWidth="1"/>
    <col min="5" max="9" width="21.33203125" customWidth="1"/>
    <col min="10" max="10" width="9.1640625" customWidth="1"/>
  </cols>
  <sheetData>
    <row r="1" spans="1:9" ht="30" customHeight="1">
      <c r="A1" s="11" t="s">
        <v>21</v>
      </c>
    </row>
    <row r="2" spans="1:9" ht="28.5" customHeight="1">
      <c r="A2" s="21" t="s">
        <v>22</v>
      </c>
      <c r="B2" s="21"/>
      <c r="C2" s="21"/>
      <c r="D2" s="21"/>
      <c r="E2" s="21"/>
      <c r="F2" s="21"/>
      <c r="G2" s="21"/>
      <c r="H2" s="21"/>
      <c r="I2" s="21"/>
    </row>
    <row r="3" spans="1:9" ht="22.5" customHeight="1">
      <c r="I3" s="20" t="s">
        <v>42</v>
      </c>
    </row>
    <row r="4" spans="1:9" ht="24.95" customHeight="1">
      <c r="A4" s="22" t="s">
        <v>164</v>
      </c>
      <c r="B4" s="22" t="s">
        <v>165</v>
      </c>
      <c r="C4" s="22" t="s">
        <v>166</v>
      </c>
      <c r="D4" s="22" t="s">
        <v>167</v>
      </c>
      <c r="E4" s="22" t="s">
        <v>137</v>
      </c>
      <c r="F4" s="22" t="s">
        <v>158</v>
      </c>
      <c r="G4" s="22" t="s">
        <v>159</v>
      </c>
      <c r="H4" s="22" t="s">
        <v>160</v>
      </c>
      <c r="I4" s="22" t="s">
        <v>161</v>
      </c>
    </row>
    <row r="5" spans="1:9" ht="24.95" customHeight="1">
      <c r="A5" s="14" t="s">
        <v>147</v>
      </c>
      <c r="B5" s="14" t="s">
        <v>147</v>
      </c>
      <c r="C5" s="14" t="s">
        <v>147</v>
      </c>
      <c r="D5" s="14" t="s">
        <v>147</v>
      </c>
      <c r="E5" s="14">
        <v>1</v>
      </c>
      <c r="F5" s="14">
        <v>2</v>
      </c>
      <c r="G5" s="14">
        <v>3</v>
      </c>
      <c r="H5" s="14">
        <v>4</v>
      </c>
      <c r="I5" s="14" t="s">
        <v>147</v>
      </c>
    </row>
    <row r="6" spans="1:9" ht="24.95" customHeight="1">
      <c r="A6" s="19" t="s">
        <v>137</v>
      </c>
      <c r="B6" s="17"/>
      <c r="C6" s="17"/>
      <c r="D6" s="17"/>
      <c r="E6" s="59">
        <v>1562.4</v>
      </c>
      <c r="F6" s="59">
        <v>1348.38</v>
      </c>
      <c r="G6" s="17">
        <v>214.02</v>
      </c>
      <c r="H6" s="17"/>
      <c r="I6" s="17"/>
    </row>
    <row r="7" spans="1:9" ht="24.95" customHeight="1">
      <c r="A7" s="17">
        <v>30101</v>
      </c>
      <c r="B7" s="19" t="s">
        <v>168</v>
      </c>
      <c r="C7" s="17">
        <v>50101</v>
      </c>
      <c r="D7" s="19" t="s">
        <v>169</v>
      </c>
      <c r="E7" s="61">
        <v>305.5</v>
      </c>
      <c r="F7" s="59">
        <v>305.5</v>
      </c>
      <c r="G7" s="17"/>
      <c r="H7" s="17"/>
      <c r="I7" s="17"/>
    </row>
    <row r="8" spans="1:9" ht="24.95" customHeight="1">
      <c r="A8" s="17">
        <v>30113</v>
      </c>
      <c r="B8" s="19" t="s">
        <v>170</v>
      </c>
      <c r="C8" s="17">
        <v>50103</v>
      </c>
      <c r="D8" s="19" t="s">
        <v>171</v>
      </c>
      <c r="E8" s="59">
        <v>35.020000000000003</v>
      </c>
      <c r="F8" s="59">
        <v>35.020000000000003</v>
      </c>
      <c r="G8" s="17"/>
      <c r="H8" s="17"/>
      <c r="I8" s="17"/>
    </row>
    <row r="9" spans="1:9" ht="24.95" customHeight="1">
      <c r="A9" s="17">
        <v>30101</v>
      </c>
      <c r="B9" s="19" t="s">
        <v>172</v>
      </c>
      <c r="C9" s="17">
        <v>50101</v>
      </c>
      <c r="D9" s="19" t="s">
        <v>169</v>
      </c>
      <c r="E9" s="59">
        <v>435.95</v>
      </c>
      <c r="F9" s="59">
        <v>435.95</v>
      </c>
      <c r="G9" s="17"/>
      <c r="H9" s="17"/>
      <c r="I9" s="17"/>
    </row>
    <row r="10" spans="1:9" ht="24.95" customHeight="1">
      <c r="A10" s="17">
        <v>30199</v>
      </c>
      <c r="B10" s="19" t="s">
        <v>173</v>
      </c>
      <c r="C10" s="17">
        <v>50199</v>
      </c>
      <c r="D10" s="19" t="s">
        <v>174</v>
      </c>
      <c r="E10" s="59">
        <v>258.5</v>
      </c>
      <c r="F10" s="59">
        <v>258.5</v>
      </c>
      <c r="G10" s="17"/>
      <c r="H10" s="17"/>
      <c r="I10" s="17"/>
    </row>
    <row r="11" spans="1:9" ht="24.95" customHeight="1">
      <c r="A11" s="17">
        <v>30108</v>
      </c>
      <c r="B11" s="19" t="s">
        <v>175</v>
      </c>
      <c r="C11" s="17">
        <v>50102</v>
      </c>
      <c r="D11" s="19" t="s">
        <v>175</v>
      </c>
      <c r="E11" s="59">
        <v>209.85</v>
      </c>
      <c r="F11" s="59">
        <v>209.85</v>
      </c>
      <c r="G11" s="17"/>
      <c r="H11" s="17"/>
      <c r="I11" s="17"/>
    </row>
    <row r="12" spans="1:9" ht="24.95" customHeight="1">
      <c r="A12" s="17">
        <v>30110</v>
      </c>
      <c r="B12" s="19" t="s">
        <v>176</v>
      </c>
      <c r="C12" s="17">
        <v>50102</v>
      </c>
      <c r="D12" s="19" t="s">
        <v>176</v>
      </c>
      <c r="E12" s="61">
        <v>57.11</v>
      </c>
      <c r="F12" s="61">
        <v>57.11</v>
      </c>
      <c r="G12" s="17"/>
      <c r="H12" s="17"/>
      <c r="I12" s="17"/>
    </row>
    <row r="13" spans="1:9" ht="24.95" customHeight="1">
      <c r="A13" s="17">
        <v>30112</v>
      </c>
      <c r="B13" s="19" t="s">
        <v>177</v>
      </c>
      <c r="C13" s="17">
        <v>50102</v>
      </c>
      <c r="D13" s="19" t="s">
        <v>177</v>
      </c>
      <c r="E13" s="61">
        <v>4.3899999999999997</v>
      </c>
      <c r="F13" s="61">
        <v>4.3899999999999997</v>
      </c>
      <c r="G13" s="17"/>
      <c r="H13" s="17"/>
      <c r="I13" s="17"/>
    </row>
    <row r="14" spans="1:9" ht="24.95" customHeight="1">
      <c r="A14" s="17">
        <v>30112</v>
      </c>
      <c r="B14" s="19" t="s">
        <v>178</v>
      </c>
      <c r="C14" s="17">
        <v>50102</v>
      </c>
      <c r="D14" s="19" t="s">
        <v>178</v>
      </c>
      <c r="E14" s="61">
        <v>1.76</v>
      </c>
      <c r="F14" s="61">
        <v>1.76</v>
      </c>
      <c r="G14" s="18"/>
      <c r="H14" s="18"/>
      <c r="I14" s="18"/>
    </row>
    <row r="15" spans="1:9" ht="24.95" customHeight="1">
      <c r="A15" s="17">
        <v>30112</v>
      </c>
      <c r="B15" s="19" t="s">
        <v>179</v>
      </c>
      <c r="C15" s="17">
        <v>50102</v>
      </c>
      <c r="D15" s="19" t="s">
        <v>179</v>
      </c>
      <c r="E15" s="61">
        <v>4.0999999999999996</v>
      </c>
      <c r="F15" s="61">
        <v>4.0999999999999996</v>
      </c>
      <c r="G15" s="18"/>
      <c r="H15" s="18"/>
      <c r="I15" s="18"/>
    </row>
    <row r="16" spans="1:9" ht="24.95" customHeight="1">
      <c r="A16" s="17">
        <v>30199</v>
      </c>
      <c r="B16" s="19" t="s">
        <v>180</v>
      </c>
      <c r="C16" s="17">
        <v>50199</v>
      </c>
      <c r="D16" s="19" t="s">
        <v>174</v>
      </c>
      <c r="E16" s="61">
        <v>6.7</v>
      </c>
      <c r="F16" s="61">
        <v>6.7</v>
      </c>
      <c r="G16" s="18"/>
      <c r="H16" s="18"/>
      <c r="I16" s="18"/>
    </row>
    <row r="17" spans="1:9" ht="24.95" customHeight="1">
      <c r="A17" s="17">
        <v>30199</v>
      </c>
      <c r="B17" s="19" t="s">
        <v>181</v>
      </c>
      <c r="C17" s="17">
        <v>50199</v>
      </c>
      <c r="D17" s="19" t="s">
        <v>174</v>
      </c>
      <c r="E17" s="61">
        <v>28.87</v>
      </c>
      <c r="F17" s="61">
        <v>28.87</v>
      </c>
      <c r="G17" s="18"/>
      <c r="H17" s="18"/>
      <c r="I17" s="18"/>
    </row>
    <row r="18" spans="1:9" ht="24.95" customHeight="1">
      <c r="A18" s="18">
        <v>30199</v>
      </c>
      <c r="B18" s="19" t="s">
        <v>182</v>
      </c>
      <c r="C18" s="17">
        <v>50199</v>
      </c>
      <c r="D18" s="19" t="s">
        <v>174</v>
      </c>
      <c r="E18" s="61">
        <v>22.1</v>
      </c>
      <c r="F18" s="18"/>
      <c r="G18" s="61">
        <v>22.1</v>
      </c>
      <c r="H18" s="18"/>
      <c r="I18" s="18"/>
    </row>
    <row r="19" spans="1:9" ht="24.95" customHeight="1">
      <c r="A19" s="17">
        <v>30201</v>
      </c>
      <c r="B19" s="19" t="s">
        <v>182</v>
      </c>
      <c r="C19" s="17">
        <v>50201</v>
      </c>
      <c r="D19" s="19" t="s">
        <v>183</v>
      </c>
      <c r="E19" s="61">
        <v>80.92</v>
      </c>
      <c r="F19" s="18"/>
      <c r="G19" s="61">
        <v>80.92</v>
      </c>
      <c r="H19" s="18"/>
      <c r="I19" s="18"/>
    </row>
    <row r="20" spans="1:9" ht="24.95" customHeight="1">
      <c r="A20" s="17">
        <v>30216</v>
      </c>
      <c r="B20" s="19" t="s">
        <v>182</v>
      </c>
      <c r="C20" s="17">
        <v>50203</v>
      </c>
      <c r="D20" s="19" t="s">
        <v>184</v>
      </c>
      <c r="E20" s="61">
        <v>14.28</v>
      </c>
      <c r="F20" s="18"/>
      <c r="G20" s="61">
        <v>14.28</v>
      </c>
      <c r="H20" s="18"/>
      <c r="I20" s="18"/>
    </row>
    <row r="21" spans="1:9" ht="24.95" customHeight="1">
      <c r="A21" s="17">
        <v>30227</v>
      </c>
      <c r="B21" s="19" t="s">
        <v>182</v>
      </c>
      <c r="C21" s="17">
        <v>50205</v>
      </c>
      <c r="D21" s="19" t="s">
        <v>185</v>
      </c>
      <c r="E21" s="61">
        <v>8.5</v>
      </c>
      <c r="F21" s="18"/>
      <c r="G21" s="61">
        <v>8.5</v>
      </c>
      <c r="H21" s="18"/>
      <c r="I21" s="18"/>
    </row>
    <row r="22" spans="1:9" ht="24.95" customHeight="1">
      <c r="A22" s="17">
        <v>30213</v>
      </c>
      <c r="B22" s="19" t="s">
        <v>182</v>
      </c>
      <c r="C22" s="17">
        <v>50209</v>
      </c>
      <c r="D22" s="19" t="s">
        <v>186</v>
      </c>
      <c r="E22" s="61">
        <v>17</v>
      </c>
      <c r="F22" s="18"/>
      <c r="G22" s="61">
        <v>17</v>
      </c>
      <c r="H22" s="18"/>
      <c r="I22" s="18"/>
    </row>
    <row r="23" spans="1:9" ht="24.95" customHeight="1">
      <c r="A23" s="17">
        <v>30208</v>
      </c>
      <c r="B23" s="19" t="s">
        <v>187</v>
      </c>
      <c r="C23" s="17">
        <v>50201</v>
      </c>
      <c r="D23" s="19" t="s">
        <v>183</v>
      </c>
      <c r="E23" s="61">
        <v>8.75</v>
      </c>
      <c r="F23" s="18"/>
      <c r="G23" s="61">
        <v>8.75</v>
      </c>
      <c r="H23" s="18"/>
      <c r="I23" s="18"/>
    </row>
    <row r="24" spans="1:9" ht="24.95" customHeight="1">
      <c r="A24" s="17">
        <v>30231</v>
      </c>
      <c r="B24" s="19" t="s">
        <v>188</v>
      </c>
      <c r="C24" s="17">
        <v>50201</v>
      </c>
      <c r="D24" s="19" t="s">
        <v>183</v>
      </c>
      <c r="E24" s="61">
        <v>15.75</v>
      </c>
      <c r="F24" s="18"/>
      <c r="G24" s="61">
        <v>15.75</v>
      </c>
      <c r="H24" s="18"/>
      <c r="I24" s="18"/>
    </row>
    <row r="25" spans="1:9" ht="24.95" customHeight="1">
      <c r="A25" s="17">
        <v>30215</v>
      </c>
      <c r="B25" s="19" t="s">
        <v>189</v>
      </c>
      <c r="C25" s="17">
        <v>50202</v>
      </c>
      <c r="D25" s="19" t="s">
        <v>189</v>
      </c>
      <c r="E25" s="61">
        <v>0.9</v>
      </c>
      <c r="F25" s="18"/>
      <c r="G25" s="61">
        <v>0.9</v>
      </c>
      <c r="H25" s="18"/>
      <c r="I25" s="18"/>
    </row>
    <row r="26" spans="1:9" ht="24.95" customHeight="1">
      <c r="A26" s="17">
        <v>30228</v>
      </c>
      <c r="B26" s="19" t="s">
        <v>190</v>
      </c>
      <c r="C26" s="17">
        <v>50201</v>
      </c>
      <c r="D26" s="19" t="s">
        <v>183</v>
      </c>
      <c r="E26" s="61">
        <v>12.84</v>
      </c>
      <c r="F26" s="18"/>
      <c r="G26" s="61">
        <v>12.84</v>
      </c>
      <c r="H26" s="18"/>
      <c r="I26" s="18"/>
    </row>
    <row r="27" spans="1:9" ht="24.95" customHeight="1">
      <c r="A27" s="17">
        <v>30299</v>
      </c>
      <c r="B27" s="19" t="s">
        <v>191</v>
      </c>
      <c r="C27" s="17">
        <v>50299</v>
      </c>
      <c r="D27" s="19" t="s">
        <v>192</v>
      </c>
      <c r="E27" s="61">
        <v>2.16</v>
      </c>
      <c r="F27" s="18"/>
      <c r="G27" s="61">
        <v>2.16</v>
      </c>
      <c r="H27" s="18"/>
      <c r="I27" s="18"/>
    </row>
    <row r="28" spans="1:9" ht="24.95" customHeight="1">
      <c r="A28" s="17">
        <v>30239</v>
      </c>
      <c r="B28" s="19" t="s">
        <v>193</v>
      </c>
      <c r="C28" s="17">
        <v>50201</v>
      </c>
      <c r="D28" s="19" t="s">
        <v>183</v>
      </c>
      <c r="E28" s="61">
        <v>30.82</v>
      </c>
      <c r="F28" s="18"/>
      <c r="G28" s="61">
        <v>30.82</v>
      </c>
      <c r="H28" s="18"/>
      <c r="I28" s="18"/>
    </row>
    <row r="29" spans="1:9" ht="24.95" customHeight="1">
      <c r="A29" s="17">
        <v>30299</v>
      </c>
      <c r="B29" s="19" t="s">
        <v>194</v>
      </c>
      <c r="C29" s="17">
        <v>50999</v>
      </c>
      <c r="D29" s="19" t="s">
        <v>195</v>
      </c>
      <c r="E29" s="61">
        <v>0.63</v>
      </c>
      <c r="F29" s="61">
        <v>0.63</v>
      </c>
      <c r="G29" s="18"/>
      <c r="H29" s="18"/>
      <c r="I29" s="18"/>
    </row>
    <row r="30" spans="1:9" ht="24.95" customHeight="1">
      <c r="A30" s="17"/>
      <c r="B30" s="19"/>
      <c r="C30" s="17"/>
      <c r="D30" s="19"/>
      <c r="E30" s="18"/>
      <c r="F30" s="18"/>
      <c r="G30" s="18"/>
      <c r="H30" s="18"/>
      <c r="I30" s="18"/>
    </row>
  </sheetData>
  <phoneticPr fontId="17" type="noConversion"/>
  <printOptions horizontalCentered="1"/>
  <pageMargins left="0.58888888888888902" right="0.58888888888888902" top="0.78888888888888897" bottom="0.78888888888888897" header="0.5" footer="0.5"/>
  <pageSetup paperSize="9" scale="75" fitToHeight="10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showGridLines="0" showZeros="0" workbookViewId="0">
      <selection activeCell="E11" sqref="E11"/>
    </sheetView>
  </sheetViews>
  <sheetFormatPr defaultColWidth="9.1640625" defaultRowHeight="12.75" customHeight="1"/>
  <cols>
    <col min="1" max="1" width="25.83203125" customWidth="1"/>
    <col min="2" max="2" width="35.5" customWidth="1"/>
    <col min="3" max="6" width="25.83203125" customWidth="1"/>
    <col min="7" max="7" width="9.1640625" customWidth="1"/>
  </cols>
  <sheetData>
    <row r="1" spans="1:6" ht="30" customHeight="1">
      <c r="A1" s="11" t="s">
        <v>23</v>
      </c>
    </row>
    <row r="2" spans="1:6" ht="28.5" customHeight="1">
      <c r="A2" s="21" t="s">
        <v>24</v>
      </c>
      <c r="B2" s="21"/>
      <c r="C2" s="21"/>
      <c r="D2" s="21"/>
      <c r="E2" s="21"/>
      <c r="F2" s="21"/>
    </row>
    <row r="3" spans="1:6" ht="22.5" customHeight="1">
      <c r="F3" s="20" t="s">
        <v>42</v>
      </c>
    </row>
    <row r="4" spans="1:6" ht="24.95" customHeight="1">
      <c r="A4" s="22" t="s">
        <v>156</v>
      </c>
      <c r="B4" s="22" t="s">
        <v>157</v>
      </c>
      <c r="C4" s="22" t="s">
        <v>137</v>
      </c>
      <c r="D4" s="22" t="s">
        <v>158</v>
      </c>
      <c r="E4" s="22" t="s">
        <v>159</v>
      </c>
      <c r="F4" s="22" t="s">
        <v>161</v>
      </c>
    </row>
    <row r="5" spans="1:6" ht="24.95" customHeight="1">
      <c r="A5" s="14" t="s">
        <v>147</v>
      </c>
      <c r="B5" s="14" t="s">
        <v>147</v>
      </c>
      <c r="C5" s="14">
        <v>1</v>
      </c>
      <c r="D5" s="14">
        <v>2</v>
      </c>
      <c r="E5" s="14">
        <v>3</v>
      </c>
      <c r="F5" s="14" t="s">
        <v>147</v>
      </c>
    </row>
    <row r="6" spans="1:6" ht="24.95" customHeight="1">
      <c r="A6" s="16" t="s">
        <v>137</v>
      </c>
      <c r="B6" s="17"/>
      <c r="C6" s="59">
        <v>1562.4</v>
      </c>
      <c r="D6" s="59">
        <v>1348.38</v>
      </c>
      <c r="E6" s="59">
        <v>214.02</v>
      </c>
      <c r="F6" s="17"/>
    </row>
    <row r="7" spans="1:6" ht="24.95" customHeight="1">
      <c r="A7" s="18">
        <v>2050802</v>
      </c>
      <c r="B7" s="19" t="s">
        <v>162</v>
      </c>
      <c r="C7" s="59">
        <v>1352.55</v>
      </c>
      <c r="D7" s="59">
        <v>1138.53</v>
      </c>
      <c r="E7" s="59">
        <v>214.02</v>
      </c>
      <c r="F7" s="17"/>
    </row>
    <row r="8" spans="1:6" ht="24.95" customHeight="1">
      <c r="A8" s="18">
        <v>2050505</v>
      </c>
      <c r="B8" s="19" t="s">
        <v>163</v>
      </c>
      <c r="C8" s="59">
        <v>209.85</v>
      </c>
      <c r="D8" s="59">
        <v>209.85</v>
      </c>
      <c r="E8" s="17"/>
      <c r="F8" s="17"/>
    </row>
    <row r="9" spans="1:6" ht="24.95" customHeight="1">
      <c r="A9" s="18"/>
      <c r="B9" s="17"/>
      <c r="C9" s="17"/>
      <c r="D9" s="17"/>
      <c r="E9" s="17"/>
      <c r="F9" s="17"/>
    </row>
    <row r="10" spans="1:6" ht="24.95" customHeight="1">
      <c r="A10" s="18"/>
      <c r="B10" s="17"/>
      <c r="C10" s="17"/>
      <c r="D10" s="17"/>
      <c r="E10" s="17"/>
      <c r="F10" s="17"/>
    </row>
    <row r="11" spans="1:6" ht="24.95" customHeight="1">
      <c r="A11" s="17"/>
      <c r="B11" s="17"/>
      <c r="C11" s="17"/>
      <c r="D11" s="18"/>
      <c r="E11" s="17"/>
      <c r="F11" s="17"/>
    </row>
    <row r="12" spans="1:6" ht="24.95" customHeight="1">
      <c r="A12" s="17"/>
      <c r="B12" s="17"/>
      <c r="C12" s="17"/>
      <c r="D12" s="17"/>
      <c r="E12" s="17"/>
      <c r="F12" s="17"/>
    </row>
    <row r="13" spans="1:6" ht="24.95" customHeight="1">
      <c r="A13" s="17"/>
      <c r="B13" s="18"/>
      <c r="C13" s="17"/>
      <c r="D13" s="18"/>
      <c r="E13" s="18"/>
      <c r="F13" s="18"/>
    </row>
    <row r="14" spans="1:6" ht="24.95" customHeight="1">
      <c r="A14" s="11"/>
      <c r="C14" s="11"/>
    </row>
    <row r="15" spans="1:6" ht="24.95" customHeight="1">
      <c r="A15" s="11"/>
      <c r="B15" s="11"/>
    </row>
    <row r="16" spans="1:6" ht="24.95" customHeight="1">
      <c r="B16" s="11"/>
    </row>
    <row r="17" spans="2:2" ht="24.95" customHeight="1">
      <c r="B17" s="11"/>
    </row>
    <row r="18" spans="2:2" ht="24.95" customHeight="1">
      <c r="B18" s="11"/>
    </row>
    <row r="19" spans="2:2" ht="12.75" customHeight="1">
      <c r="B19" s="11"/>
    </row>
  </sheetData>
  <phoneticPr fontId="17" type="noConversion"/>
  <printOptions horizontalCentered="1"/>
  <pageMargins left="0.58888888888888902" right="0.58888888888888902" top="0.78888888888888897" bottom="0.78888888888888897" header="0.5" footer="0.5"/>
  <pageSetup paperSize="9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23</vt:i4>
      </vt:variant>
    </vt:vector>
  </HeadingPairs>
  <TitlesOfParts>
    <vt:vector size="39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'表10-专项业务经费支出表'!Print_Area</vt:lpstr>
      <vt:lpstr>'表13-一般公共预算拨款“三公”经费及会议培训费表'!Print_Area</vt:lpstr>
      <vt:lpstr>'表2-收入总表'!Print_Area</vt:lpstr>
      <vt:lpstr>'表3-支出总表'!Print_Area</vt:lpstr>
      <vt:lpstr>'表4-财政拨款收支总表'!Print_Area</vt:lpstr>
      <vt:lpstr>'表6-一般公共预算支出明细表（按经济分类科目）'!Print_Area</vt:lpstr>
      <vt:lpstr>'表7-一般公共预算基本支出明细表（按功能科目）'!Print_Area</vt:lpstr>
      <vt:lpstr>'表8-一般公共预算基本支出明细表（按经济分类科目）'!Print_Area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2019-02-25T07:47:50Z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eadingLayout">
    <vt:bool>false</vt:bool>
  </property>
</Properties>
</file>